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ЕНЮ\"/>
    </mc:Choice>
  </mc:AlternateContent>
  <bookViews>
    <workbookView xWindow="0" yWindow="0" windowWidth="20490" windowHeight="775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E27" i="1"/>
  <c r="F27" i="1"/>
  <c r="G27" i="1"/>
  <c r="H27" i="1"/>
  <c r="E28" i="1"/>
  <c r="F28" i="1"/>
  <c r="G28" i="1"/>
  <c r="H28" i="1"/>
  <c r="E40" i="1"/>
  <c r="F40" i="1"/>
  <c r="G40" i="1"/>
  <c r="H40" i="1"/>
  <c r="E48" i="1"/>
  <c r="F48" i="1"/>
  <c r="G48" i="1"/>
  <c r="H48" i="1"/>
  <c r="E49" i="1"/>
  <c r="F49" i="1"/>
  <c r="G49" i="1"/>
  <c r="H49" i="1"/>
  <c r="E62" i="1"/>
  <c r="F62" i="1"/>
  <c r="G62" i="1"/>
  <c r="H62" i="1"/>
  <c r="E70" i="1"/>
  <c r="F70" i="1"/>
  <c r="G70" i="1"/>
  <c r="H70" i="1"/>
  <c r="E71" i="1"/>
  <c r="F71" i="1"/>
  <c r="G71" i="1"/>
  <c r="H71" i="1"/>
  <c r="E85" i="1"/>
  <c r="F85" i="1"/>
  <c r="G85" i="1"/>
  <c r="H85" i="1"/>
  <c r="E93" i="1"/>
  <c r="F93" i="1"/>
  <c r="G93" i="1"/>
  <c r="H93" i="1"/>
  <c r="E94" i="1"/>
  <c r="F94" i="1"/>
  <c r="G94" i="1"/>
  <c r="H94" i="1"/>
  <c r="E107" i="1"/>
  <c r="F107" i="1"/>
  <c r="G107" i="1"/>
  <c r="H107" i="1"/>
  <c r="E115" i="1"/>
  <c r="F115" i="1"/>
  <c r="G115" i="1"/>
  <c r="H115" i="1"/>
  <c r="E116" i="1"/>
  <c r="F116" i="1"/>
  <c r="G116" i="1"/>
  <c r="H116" i="1"/>
  <c r="E130" i="1"/>
  <c r="F130" i="1"/>
  <c r="G130" i="1"/>
  <c r="H130" i="1"/>
  <c r="E137" i="1"/>
  <c r="F137" i="1"/>
  <c r="G137" i="1"/>
  <c r="H137" i="1"/>
  <c r="E138" i="1"/>
  <c r="F138" i="1"/>
  <c r="G138" i="1"/>
  <c r="H138" i="1"/>
  <c r="E151" i="1"/>
  <c r="F151" i="1"/>
  <c r="G151" i="1"/>
  <c r="H151" i="1"/>
  <c r="E159" i="1"/>
  <c r="F159" i="1"/>
  <c r="G159" i="1"/>
  <c r="H159" i="1"/>
  <c r="E160" i="1"/>
  <c r="F160" i="1"/>
  <c r="G160" i="1"/>
  <c r="H160" i="1"/>
  <c r="E174" i="1"/>
  <c r="F174" i="1"/>
  <c r="G174" i="1"/>
  <c r="H174" i="1"/>
  <c r="E182" i="1"/>
  <c r="F182" i="1"/>
  <c r="G182" i="1"/>
  <c r="H182" i="1"/>
  <c r="E183" i="1"/>
  <c r="F183" i="1"/>
  <c r="G183" i="1"/>
  <c r="H183" i="1"/>
  <c r="E197" i="1"/>
  <c r="F197" i="1"/>
  <c r="G197" i="1"/>
  <c r="H197" i="1"/>
  <c r="E205" i="1"/>
  <c r="F205" i="1"/>
  <c r="G205" i="1"/>
  <c r="H205" i="1"/>
  <c r="E206" i="1"/>
  <c r="F206" i="1"/>
  <c r="G206" i="1"/>
  <c r="H206" i="1"/>
  <c r="E219" i="1"/>
  <c r="F219" i="1"/>
  <c r="G219" i="1"/>
  <c r="H219" i="1"/>
  <c r="E227" i="1"/>
  <c r="F227" i="1"/>
  <c r="G227" i="1"/>
  <c r="H227" i="1"/>
  <c r="E228" i="1"/>
  <c r="F228" i="1"/>
  <c r="G228" i="1"/>
  <c r="H228" i="1"/>
  <c r="E229" i="1"/>
  <c r="F229" i="1"/>
  <c r="G229" i="1"/>
  <c r="H229" i="1"/>
  <c r="E230" i="1"/>
  <c r="F230" i="1"/>
  <c r="G230" i="1"/>
  <c r="H230" i="1"/>
</calcChain>
</file>

<file path=xl/sharedStrings.xml><?xml version="1.0" encoding="utf-8"?>
<sst xmlns="http://schemas.openxmlformats.org/spreadsheetml/2006/main" count="325" uniqueCount="98">
  <si>
    <t>Примерное меню и пищевая ценность приготовляемых блюд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</si>
  <si>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</si>
  <si>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</si>
  <si>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</si>
  <si>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</si>
  <si>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</si>
  <si>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</si>
  <si>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</si>
  <si>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</si>
  <si>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</si>
  <si>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</si>
  <si>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</si>
  <si>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</si>
  <si>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Итого за день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</si>
  <si>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</si>
  <si>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</si>
  <si>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</si>
  <si>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</si>
  <si>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60/40</t>
  </si>
  <si>
    <t>150/5</t>
  </si>
  <si>
    <t>Примерное меню и пищевая ценность приготовляемых блюд (лист 4)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</si>
  <si>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</si>
  <si>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</si>
  <si>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</si>
  <si>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</si>
  <si>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</si>
  <si>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7)</t>
  </si>
  <si>
    <t>130/4</t>
  </si>
  <si>
    <t>Примерное меню и пищевая ценность приготовляемых блюд (лист 8)</t>
  </si>
  <si>
    <t>Примерное меню и пищевая ценность приготовляемых блюд (лист 9)</t>
  </si>
  <si>
    <t>Примерное меню и пищевая ценность приготовляемых блюд (лист 10)</t>
  </si>
  <si>
    <t>Итого за период</t>
  </si>
  <si>
    <t xml:space="preserve">Рацион: Школьное меню </t>
  </si>
  <si>
    <t xml:space="preserve">Яблоко </t>
  </si>
  <si>
    <t xml:space="preserve">Макаронные изделия отварные с маслом </t>
  </si>
  <si>
    <t xml:space="preserve">Каша рисовая молочная вязкая с маслом </t>
  </si>
  <si>
    <t xml:space="preserve">Каша молочная "Дружба" с маслом </t>
  </si>
  <si>
    <t xml:space="preserve">Чай с лимоном и сахаром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</si>
  <si>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</si>
  <si>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</si>
  <si>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Сыр (порциями) </t>
  </si>
  <si>
    <t xml:space="preserve">Масло сливочное </t>
  </si>
  <si>
    <t xml:space="preserve">Картофельное пюре </t>
  </si>
  <si>
    <t xml:space="preserve">Фрикадельки мясные с томатным соусом </t>
  </si>
  <si>
    <t xml:space="preserve">Каша гречневая вязкая с маслом </t>
  </si>
  <si>
    <t xml:space="preserve">Завтрак  </t>
  </si>
  <si>
    <t xml:space="preserve">Итого за Завтрак  </t>
  </si>
  <si>
    <t>Итого за Обед</t>
  </si>
  <si>
    <t xml:space="preserve">Хлеб ржано-пшеничный для детского питания </t>
  </si>
  <si>
    <t>45/45</t>
  </si>
  <si>
    <t xml:space="preserve">Мясо птицы, припущенное в томатном соусе </t>
  </si>
  <si>
    <t xml:space="preserve">Щи из свежей капусты со сметаной </t>
  </si>
  <si>
    <t>Обед</t>
  </si>
  <si>
    <t xml:space="preserve">Витаминизированный кисель </t>
  </si>
  <si>
    <t>200/15</t>
  </si>
  <si>
    <t xml:space="preserve">Салат из свеклы с яблоками </t>
  </si>
  <si>
    <t>60/30</t>
  </si>
  <si>
    <t xml:space="preserve">Борщ с капустой и картофелем со сметаной </t>
  </si>
  <si>
    <t xml:space="preserve">Рассольник ленинградский со сметаной </t>
  </si>
  <si>
    <t>250/10</t>
  </si>
  <si>
    <t xml:space="preserve">Суп с мелкошинкованными овощами со сметаной </t>
  </si>
  <si>
    <t xml:space="preserve">Салат из свеклы с растительным маслом </t>
  </si>
  <si>
    <t>200/5</t>
  </si>
  <si>
    <t>200/10</t>
  </si>
  <si>
    <t xml:space="preserve">Компот из свежих плодов </t>
  </si>
  <si>
    <t xml:space="preserve">Суп картофельный с горохом </t>
  </si>
  <si>
    <t>150/10</t>
  </si>
  <si>
    <t xml:space="preserve">Итого за Завтрак </t>
  </si>
  <si>
    <t xml:space="preserve">Макаронные изделия с тертым сыром </t>
  </si>
  <si>
    <t xml:space="preserve">Свекольник со сметаной </t>
  </si>
  <si>
    <t xml:space="preserve">Гуляш </t>
  </si>
  <si>
    <t xml:space="preserve">Суп картофельный с горохом и гренками </t>
  </si>
  <si>
    <t>Рис припущенный</t>
  </si>
  <si>
    <t>Суп-лапша</t>
  </si>
  <si>
    <t>Жаркое по-домашнему</t>
  </si>
  <si>
    <t>Салат из белокочанной капусты с морковью</t>
  </si>
  <si>
    <t>Каша рисовая молочная вязкая с маслом</t>
  </si>
  <si>
    <t xml:space="preserve">Рыба, тушенная с овощами  </t>
  </si>
  <si>
    <t xml:space="preserve">Рагу овощное </t>
  </si>
  <si>
    <t>Суп картофельный с крупой</t>
  </si>
  <si>
    <t>Плов и мяса птицы</t>
  </si>
  <si>
    <t>Сыр (порциями)</t>
  </si>
  <si>
    <t>Чай с молоком</t>
  </si>
  <si>
    <t xml:space="preserve">Тефтели из мяса птицы с томатным соусом </t>
  </si>
  <si>
    <t xml:space="preserve">Плов из мяса птицы </t>
  </si>
  <si>
    <t>Мясо птицы, припущенное в томатном соусе</t>
  </si>
  <si>
    <t>Макароны изделия отварные с маслом</t>
  </si>
  <si>
    <t>Яблоко</t>
  </si>
  <si>
    <t xml:space="preserve">Тефтели  с томатным соусом  </t>
  </si>
  <si>
    <t>Кисель витаминизированный</t>
  </si>
  <si>
    <t>Фрикадельки с томатным соусом</t>
  </si>
  <si>
    <t xml:space="preserve">Тефтели  с томатным соусом </t>
  </si>
  <si>
    <t>осенне-зимний период 2021-2022 год</t>
  </si>
  <si>
    <t>Утверждаю:</t>
  </si>
  <si>
    <t>Председатель ПК "Зилаир"</t>
  </si>
  <si>
    <t>Туленков Г.В</t>
  </si>
  <si>
    <t>Согласовано:</t>
  </si>
  <si>
    <t>Директор: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</si>
</sst>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5" x14ac:knownFonts="1">
    <font>
      <sz val="8"/>
      <name val="Arial"/>
      <family val="2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 applyAlignment="1">
      <alignment horizontal="right"/>
    </xf>
    <xf numFmtId="0" fontId="3" fillId="0" borderId="0" xfId="0" applyFont="1"/>
    <xf numFmtId="2" fontId="0" fillId="0" borderId="0" xfId="0" applyNumberFormat="1"/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3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1" fontId="0" fillId="0" borderId="13" xfId="0" applyNumberFormat="1" applyFill="1" applyBorder="1" applyAlignment="1">
      <alignment horizontal="center" vertical="top"/>
    </xf>
    <xf numFmtId="174" fontId="0" fillId="0" borderId="13" xfId="0" applyNumberFormat="1" applyFill="1" applyBorder="1" applyAlignment="1">
      <alignment horizontal="center" vertical="top"/>
    </xf>
    <xf numFmtId="0" fontId="3" fillId="0" borderId="1" xfId="0" applyFont="1" applyFill="1" applyBorder="1" applyAlignment="1"/>
    <xf numFmtId="2" fontId="0" fillId="0" borderId="1" xfId="0" applyNumberFormat="1" applyFont="1" applyFill="1" applyBorder="1" applyAlignment="1">
      <alignment horizontal="center" vertical="top"/>
    </xf>
    <xf numFmtId="174" fontId="0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0" fontId="2" fillId="0" borderId="0" xfId="0" applyNumberFormat="1" applyFont="1" applyFill="1" applyAlignment="1">
      <alignment horizontal="center"/>
    </xf>
    <xf numFmtId="0" fontId="0" fillId="0" borderId="13" xfId="0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indent="1"/>
    </xf>
    <xf numFmtId="0" fontId="3" fillId="0" borderId="28" xfId="0" applyFont="1" applyFill="1" applyBorder="1" applyAlignment="1">
      <alignment indent="1"/>
    </xf>
    <xf numFmtId="0" fontId="3" fillId="0" borderId="29" xfId="0" applyFont="1" applyFill="1" applyBorder="1" applyAlignment="1">
      <alignment inden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indent="1"/>
    </xf>
    <xf numFmtId="0" fontId="3" fillId="0" borderId="3" xfId="0" applyFont="1" applyFill="1" applyBorder="1" applyAlignment="1">
      <alignment indent="1"/>
    </xf>
    <xf numFmtId="0" fontId="3" fillId="0" borderId="4" xfId="0" applyFont="1" applyFill="1" applyBorder="1" applyAlignment="1">
      <alignment inden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3" fillId="0" borderId="24" xfId="0" applyFont="1" applyFill="1" applyBorder="1" applyAlignment="1">
      <alignment indent="1"/>
    </xf>
    <xf numFmtId="0" fontId="3" fillId="0" borderId="25" xfId="0" applyFont="1" applyFill="1" applyBorder="1" applyAlignment="1">
      <alignment indent="1"/>
    </xf>
    <xf numFmtId="0" fontId="3" fillId="0" borderId="26" xfId="0" applyFont="1" applyFill="1" applyBorder="1" applyAlignment="1">
      <alignment indent="1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6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19" xfId="0" applyFont="1" applyFill="1" applyBorder="1" applyAlignment="1">
      <alignment indent="1"/>
    </xf>
    <xf numFmtId="0" fontId="3" fillId="0" borderId="20" xfId="0" applyFont="1" applyFill="1" applyBorder="1" applyAlignment="1">
      <alignment indent="1"/>
    </xf>
    <xf numFmtId="0" fontId="3" fillId="0" borderId="21" xfId="0" applyFont="1" applyFill="1" applyBorder="1" applyAlignment="1">
      <alignment indent="1"/>
    </xf>
    <xf numFmtId="0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213</xdr:row>
      <xdr:rowOff>42862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5437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233"/>
  <sheetViews>
    <sheetView tabSelected="1" topLeftCell="A139" zoomScaleNormal="100" zoomScaleSheetLayoutView="100" workbookViewId="0">
      <selection activeCell="D148" sqref="D148"/>
    </sheetView>
  </sheetViews>
  <sheetFormatPr defaultColWidth="10.6640625" defaultRowHeight="11.25" x14ac:dyDescent="0.2"/>
  <cols>
    <col min="1" max="1" width="13.1640625" customWidth="1"/>
    <col min="2" max="2" width="16.6640625" customWidth="1"/>
    <col min="3" max="3" width="41.5" customWidth="1"/>
    <col min="4" max="4" width="14.1640625" customWidth="1"/>
    <col min="5" max="5" width="13.1640625" customWidth="1"/>
    <col min="6" max="6" width="12.1640625" customWidth="1"/>
    <col min="7" max="7" width="12.33203125" customWidth="1"/>
    <col min="8" max="8" width="21.1640625" customWidth="1"/>
  </cols>
  <sheetData>
    <row r="1" spans="1:14" ht="11.25" customHeight="1" x14ac:dyDescent="0.2">
      <c r="A1" s="4"/>
      <c r="B1" s="5"/>
      <c r="C1" s="5"/>
      <c r="D1" s="5"/>
      <c r="E1" s="5"/>
      <c r="F1" s="5"/>
      <c r="G1" s="5"/>
      <c r="H1" s="5"/>
    </row>
    <row r="2" spans="1:14" ht="11.25" customHeight="1" x14ac:dyDescent="0.2">
      <c r="A2" s="74" t="s">
        <v>96</v>
      </c>
      <c r="B2" s="74"/>
      <c r="C2" s="5"/>
      <c r="D2" s="5"/>
      <c r="E2" s="5"/>
      <c r="F2" s="73" t="s">
        <v>93</v>
      </c>
      <c r="G2" s="73"/>
      <c r="H2" s="73"/>
    </row>
    <row r="3" spans="1:14" ht="11.25" customHeight="1" x14ac:dyDescent="0.2">
      <c r="A3" s="74" t="s">
        <v>97</v>
      </c>
      <c r="B3" s="74"/>
      <c r="C3" s="5"/>
      <c r="D3" s="5"/>
      <c r="E3" s="5"/>
      <c r="F3" s="73" t="s">
        <v>94</v>
      </c>
      <c r="G3" s="73"/>
      <c r="H3" s="73"/>
    </row>
    <row r="4" spans="1:14" ht="11.25" customHeight="1" x14ac:dyDescent="0.2">
      <c r="A4" s="75"/>
      <c r="B4" s="75"/>
      <c r="C4" s="5"/>
      <c r="D4" s="5"/>
      <c r="E4" s="5"/>
      <c r="F4" s="73" t="s">
        <v>95</v>
      </c>
      <c r="G4" s="73"/>
      <c r="H4" s="73"/>
    </row>
    <row r="5" spans="1:14" ht="11.25" customHeight="1" x14ac:dyDescent="0.2">
      <c r="A5" s="75"/>
      <c r="B5" s="75"/>
      <c r="C5" s="5"/>
      <c r="D5" s="5"/>
      <c r="E5" s="5"/>
      <c r="F5" s="73"/>
      <c r="G5" s="73"/>
      <c r="H5" s="73"/>
    </row>
    <row r="6" spans="1:14" ht="11.25" customHeight="1" x14ac:dyDescent="0.2">
      <c r="A6" s="4"/>
      <c r="B6" s="5"/>
      <c r="C6" s="5"/>
      <c r="D6" s="5"/>
      <c r="E6" s="5"/>
      <c r="F6" s="5"/>
      <c r="G6" s="5"/>
      <c r="H6" s="5"/>
    </row>
    <row r="7" spans="1:14" ht="15.75" customHeight="1" x14ac:dyDescent="0.25">
      <c r="A7" s="72" t="s">
        <v>0</v>
      </c>
      <c r="B7" s="72"/>
      <c r="C7" s="72"/>
      <c r="D7" s="72"/>
      <c r="E7" s="72"/>
      <c r="F7" s="72"/>
      <c r="G7" s="72"/>
      <c r="H7" s="72"/>
    </row>
    <row r="8" spans="1:14" ht="15.75" customHeight="1" x14ac:dyDescent="0.25">
      <c r="A8" s="19"/>
      <c r="B8" s="19"/>
      <c r="C8" s="72" t="s">
        <v>92</v>
      </c>
      <c r="D8" s="72"/>
      <c r="E8" s="72"/>
      <c r="F8" s="72"/>
      <c r="G8" s="72"/>
      <c r="H8" s="19"/>
    </row>
    <row r="9" spans="1:14" ht="11.25" customHeight="1" x14ac:dyDescent="0.2">
      <c r="A9" s="6" t="s">
        <v>32</v>
      </c>
      <c r="B9" s="5"/>
      <c r="C9" s="5"/>
      <c r="D9" s="5"/>
      <c r="E9" s="7" t="s">
        <v>1</v>
      </c>
      <c r="F9" s="32" t="s">
        <v>2</v>
      </c>
      <c r="G9" s="32"/>
      <c r="H9" s="32"/>
    </row>
    <row r="10" spans="1:14" ht="11.25" customHeight="1" x14ac:dyDescent="0.2">
      <c r="A10" s="5"/>
      <c r="B10" s="5"/>
      <c r="C10" s="5"/>
      <c r="D10" s="22" t="s">
        <v>3</v>
      </c>
      <c r="E10" s="22"/>
      <c r="F10" s="8" t="s">
        <v>4</v>
      </c>
      <c r="G10" s="5"/>
      <c r="H10" s="5"/>
    </row>
    <row r="11" spans="1:14" ht="21.75" customHeight="1" x14ac:dyDescent="0.2">
      <c r="A11" s="27" t="s">
        <v>5</v>
      </c>
      <c r="B11" s="27" t="s">
        <v>6</v>
      </c>
      <c r="C11" s="27"/>
      <c r="D11" s="27" t="s">
        <v>7</v>
      </c>
      <c r="E11" s="33" t="s">
        <v>8</v>
      </c>
      <c r="F11" s="33"/>
      <c r="G11" s="33"/>
      <c r="H11" s="27" t="s">
        <v>9</v>
      </c>
    </row>
    <row r="12" spans="1:14" ht="21" customHeight="1" x14ac:dyDescent="0.2">
      <c r="A12" s="28"/>
      <c r="B12" s="29"/>
      <c r="C12" s="30"/>
      <c r="D12" s="28"/>
      <c r="E12" s="9" t="s">
        <v>10</v>
      </c>
      <c r="F12" s="9" t="s">
        <v>11</v>
      </c>
      <c r="G12" s="9" t="s">
        <v>12</v>
      </c>
      <c r="H12" s="28"/>
    </row>
    <row r="13" spans="1:14" ht="11.25" customHeight="1" x14ac:dyDescent="0.2">
      <c r="A13" s="10">
        <v>1</v>
      </c>
      <c r="B13" s="23">
        <v>2</v>
      </c>
      <c r="C13" s="23"/>
      <c r="D13" s="10">
        <v>3</v>
      </c>
      <c r="E13" s="10">
        <v>4</v>
      </c>
      <c r="F13" s="10">
        <v>5</v>
      </c>
      <c r="G13" s="10">
        <v>6</v>
      </c>
      <c r="H13" s="10">
        <v>7</v>
      </c>
    </row>
    <row r="14" spans="1:14" ht="11.25" customHeight="1" x14ac:dyDescent="0.2">
      <c r="A14" s="24" t="s">
        <v>45</v>
      </c>
      <c r="B14" s="25"/>
      <c r="C14" s="25"/>
      <c r="D14" s="25"/>
      <c r="E14" s="25"/>
      <c r="F14" s="25"/>
      <c r="G14" s="25"/>
      <c r="H14" s="26"/>
      <c r="K14" s="3"/>
      <c r="L14" s="3"/>
      <c r="M14" s="3"/>
      <c r="N14" s="3"/>
    </row>
    <row r="15" spans="1:14" ht="11.25" customHeight="1" x14ac:dyDescent="0.2">
      <c r="A15" s="11">
        <v>80.62</v>
      </c>
      <c r="B15" s="20" t="s">
        <v>50</v>
      </c>
      <c r="C15" s="20"/>
      <c r="D15" s="12" t="s">
        <v>49</v>
      </c>
      <c r="E15" s="11">
        <v>19.829999999999998</v>
      </c>
      <c r="F15" s="11">
        <v>17.989999999999998</v>
      </c>
      <c r="G15" s="11">
        <v>2.93</v>
      </c>
      <c r="H15" s="11">
        <v>251.97</v>
      </c>
    </row>
    <row r="16" spans="1:14" ht="11.25" customHeight="1" x14ac:dyDescent="0.2">
      <c r="A16" s="11">
        <v>610.03</v>
      </c>
      <c r="B16" s="20" t="s">
        <v>72</v>
      </c>
      <c r="C16" s="20"/>
      <c r="D16" s="13">
        <v>150</v>
      </c>
      <c r="E16" s="11">
        <v>3.79</v>
      </c>
      <c r="F16" s="11">
        <v>6.54</v>
      </c>
      <c r="G16" s="11">
        <v>38.96</v>
      </c>
      <c r="H16" s="11">
        <v>229.69</v>
      </c>
    </row>
    <row r="17" spans="1:14" ht="11.25" customHeight="1" x14ac:dyDescent="0.2">
      <c r="A17" s="11">
        <v>282.11</v>
      </c>
      <c r="B17" s="20" t="s">
        <v>89</v>
      </c>
      <c r="C17" s="20"/>
      <c r="D17" s="13">
        <v>200</v>
      </c>
      <c r="E17" s="12"/>
      <c r="F17" s="12"/>
      <c r="G17" s="14">
        <v>23.5</v>
      </c>
      <c r="H17" s="13">
        <v>95</v>
      </c>
    </row>
    <row r="18" spans="1:14" ht="17.25" customHeight="1" x14ac:dyDescent="0.2">
      <c r="A18" s="11">
        <v>420.06</v>
      </c>
      <c r="B18" s="20" t="s">
        <v>39</v>
      </c>
      <c r="C18" s="20"/>
      <c r="D18" s="13">
        <v>50</v>
      </c>
      <c r="E18" s="13">
        <v>4</v>
      </c>
      <c r="F18" s="14">
        <v>0.5</v>
      </c>
      <c r="G18" s="14">
        <v>27.5</v>
      </c>
      <c r="H18" s="13">
        <v>130</v>
      </c>
      <c r="K18" s="3"/>
      <c r="L18" s="3"/>
      <c r="M18" s="3"/>
      <c r="N18" s="3"/>
    </row>
    <row r="19" spans="1:14" ht="11.25" customHeight="1" x14ac:dyDescent="0.2">
      <c r="A19" s="21" t="s">
        <v>67</v>
      </c>
      <c r="B19" s="21"/>
      <c r="C19" s="21"/>
      <c r="D19" s="21"/>
      <c r="E19" s="11">
        <f>SUM(E15:E18)</f>
        <v>27.619999999999997</v>
      </c>
      <c r="F19" s="11">
        <f>SUM(F15:F18)</f>
        <v>25.029999999999998</v>
      </c>
      <c r="G19" s="11">
        <f>SUM(G15:G18)</f>
        <v>92.89</v>
      </c>
      <c r="H19" s="11">
        <f>SUM(H15:H18)</f>
        <v>706.66</v>
      </c>
    </row>
    <row r="20" spans="1:14" x14ac:dyDescent="0.2">
      <c r="A20" s="69" t="s">
        <v>52</v>
      </c>
      <c r="B20" s="70"/>
      <c r="C20" s="70"/>
      <c r="D20" s="70"/>
      <c r="E20" s="70"/>
      <c r="F20" s="70"/>
      <c r="G20" s="70"/>
      <c r="H20" s="71"/>
    </row>
    <row r="21" spans="1:14" x14ac:dyDescent="0.2">
      <c r="A21" s="11">
        <v>53.42</v>
      </c>
      <c r="B21" s="20" t="s">
        <v>51</v>
      </c>
      <c r="C21" s="20"/>
      <c r="D21" s="12" t="s">
        <v>63</v>
      </c>
      <c r="E21" s="11">
        <v>1.68</v>
      </c>
      <c r="F21" s="11">
        <v>4.8600000000000003</v>
      </c>
      <c r="G21" s="11">
        <v>7.36</v>
      </c>
      <c r="H21" s="11">
        <v>80.73</v>
      </c>
    </row>
    <row r="22" spans="1:14" x14ac:dyDescent="0.2">
      <c r="A22" s="11">
        <v>233.23</v>
      </c>
      <c r="B22" s="20" t="s">
        <v>90</v>
      </c>
      <c r="C22" s="20"/>
      <c r="D22" s="12" t="s">
        <v>18</v>
      </c>
      <c r="E22" s="11">
        <v>9.25</v>
      </c>
      <c r="F22" s="11">
        <v>9.84</v>
      </c>
      <c r="G22" s="11">
        <v>7.96</v>
      </c>
      <c r="H22" s="11">
        <v>157.63</v>
      </c>
    </row>
    <row r="23" spans="1:14" x14ac:dyDescent="0.2">
      <c r="A23" s="11">
        <v>211.05</v>
      </c>
      <c r="B23" s="20" t="s">
        <v>34</v>
      </c>
      <c r="C23" s="20"/>
      <c r="D23" s="12" t="s">
        <v>19</v>
      </c>
      <c r="E23" s="11">
        <v>5.82</v>
      </c>
      <c r="F23" s="11">
        <v>4.3099999999999996</v>
      </c>
      <c r="G23" s="11">
        <v>37.08</v>
      </c>
      <c r="H23" s="14">
        <v>210.5</v>
      </c>
    </row>
    <row r="24" spans="1:14" x14ac:dyDescent="0.2">
      <c r="A24" s="13">
        <v>283</v>
      </c>
      <c r="B24" s="20" t="s">
        <v>38</v>
      </c>
      <c r="C24" s="20"/>
      <c r="D24" s="13">
        <v>200</v>
      </c>
      <c r="E24" s="12"/>
      <c r="F24" s="12"/>
      <c r="G24" s="11">
        <v>9.98</v>
      </c>
      <c r="H24" s="14">
        <v>39.9</v>
      </c>
    </row>
    <row r="25" spans="1:14" ht="14.25" customHeight="1" x14ac:dyDescent="0.2">
      <c r="A25" s="11">
        <v>420.02</v>
      </c>
      <c r="B25" s="20" t="s">
        <v>39</v>
      </c>
      <c r="C25" s="20"/>
      <c r="D25" s="13">
        <v>40</v>
      </c>
      <c r="E25" s="14">
        <v>3.2</v>
      </c>
      <c r="F25" s="14">
        <v>0.4</v>
      </c>
      <c r="G25" s="13">
        <v>22</v>
      </c>
      <c r="H25" s="13">
        <v>104</v>
      </c>
    </row>
    <row r="26" spans="1:14" x14ac:dyDescent="0.2">
      <c r="A26" s="11">
        <v>421.11</v>
      </c>
      <c r="B26" s="20" t="s">
        <v>48</v>
      </c>
      <c r="C26" s="20"/>
      <c r="D26" s="13">
        <v>40</v>
      </c>
      <c r="E26" s="14">
        <v>3.2</v>
      </c>
      <c r="F26" s="14">
        <v>0.4</v>
      </c>
      <c r="G26" s="14">
        <v>18.399999999999999</v>
      </c>
      <c r="H26" s="13">
        <v>88</v>
      </c>
    </row>
    <row r="27" spans="1:14" x14ac:dyDescent="0.2">
      <c r="A27" s="66" t="s">
        <v>47</v>
      </c>
      <c r="B27" s="67"/>
      <c r="C27" s="68"/>
      <c r="D27" s="15"/>
      <c r="E27" s="16">
        <f>SUM(E21:E26)</f>
        <v>23.15</v>
      </c>
      <c r="F27" s="16">
        <f>SUM(F21:F26)</f>
        <v>19.809999999999995</v>
      </c>
      <c r="G27" s="16">
        <f>SUM(G21:G26)</f>
        <v>102.78</v>
      </c>
      <c r="H27" s="16">
        <f>SUM(H21:H26)</f>
        <v>680.76</v>
      </c>
    </row>
    <row r="28" spans="1:14" ht="11.25" customHeight="1" x14ac:dyDescent="0.2">
      <c r="A28" s="66" t="s">
        <v>13</v>
      </c>
      <c r="B28" s="67"/>
      <c r="C28" s="68"/>
      <c r="D28" s="15"/>
      <c r="E28" s="16">
        <f>E19+E27</f>
        <v>50.769999999999996</v>
      </c>
      <c r="F28" s="16">
        <f>F19+F27</f>
        <v>44.839999999999989</v>
      </c>
      <c r="G28" s="16">
        <f>G19+G27</f>
        <v>195.67000000000002</v>
      </c>
      <c r="H28" s="16">
        <f>H19+H27</f>
        <v>1387.42</v>
      </c>
    </row>
    <row r="29" spans="1:14" ht="11.25" customHeight="1" x14ac:dyDescent="0.2">
      <c r="A29" s="4"/>
      <c r="B29" s="5"/>
      <c r="C29" s="5"/>
      <c r="D29" s="5"/>
      <c r="E29" s="5"/>
      <c r="F29" s="5"/>
      <c r="G29" s="5"/>
      <c r="H29" s="5"/>
    </row>
    <row r="30" spans="1:14" ht="11.25" customHeight="1" x14ac:dyDescent="0.2">
      <c r="A30" s="31" t="s">
        <v>14</v>
      </c>
      <c r="B30" s="31"/>
      <c r="C30" s="31"/>
      <c r="D30" s="31"/>
      <c r="E30" s="31"/>
      <c r="F30" s="31"/>
      <c r="G30" s="31"/>
      <c r="H30" s="31"/>
    </row>
    <row r="31" spans="1:14" ht="11.25" customHeight="1" x14ac:dyDescent="0.2">
      <c r="A31" s="6" t="s">
        <v>32</v>
      </c>
      <c r="B31" s="5"/>
      <c r="C31" s="5"/>
      <c r="D31" s="5"/>
      <c r="E31" s="7" t="s">
        <v>1</v>
      </c>
      <c r="F31" s="32" t="s">
        <v>15</v>
      </c>
      <c r="G31" s="32"/>
      <c r="H31" s="32"/>
    </row>
    <row r="32" spans="1:14" ht="11.25" customHeight="1" x14ac:dyDescent="0.2">
      <c r="A32" s="5"/>
      <c r="B32" s="5"/>
      <c r="C32" s="5"/>
      <c r="D32" s="22" t="s">
        <v>3</v>
      </c>
      <c r="E32" s="22"/>
      <c r="F32" s="8" t="s">
        <v>4</v>
      </c>
      <c r="G32" s="5"/>
      <c r="H32" s="5"/>
    </row>
    <row r="33" spans="1:8" ht="21.75" customHeight="1" x14ac:dyDescent="0.2">
      <c r="A33" s="27" t="s">
        <v>5</v>
      </c>
      <c r="B33" s="37" t="s">
        <v>6</v>
      </c>
      <c r="C33" s="38"/>
      <c r="D33" s="27" t="s">
        <v>7</v>
      </c>
      <c r="E33" s="39" t="s">
        <v>8</v>
      </c>
      <c r="F33" s="40"/>
      <c r="G33" s="41"/>
      <c r="H33" s="27" t="s">
        <v>9</v>
      </c>
    </row>
    <row r="34" spans="1:8" ht="21" customHeight="1" x14ac:dyDescent="0.2">
      <c r="A34" s="28"/>
      <c r="B34" s="29"/>
      <c r="C34" s="30"/>
      <c r="D34" s="28"/>
      <c r="E34" s="9" t="s">
        <v>10</v>
      </c>
      <c r="F34" s="9" t="s">
        <v>11</v>
      </c>
      <c r="G34" s="9" t="s">
        <v>12</v>
      </c>
      <c r="H34" s="28"/>
    </row>
    <row r="35" spans="1:8" ht="11.25" customHeight="1" x14ac:dyDescent="0.2">
      <c r="A35" s="10">
        <v>1</v>
      </c>
      <c r="B35" s="42">
        <v>2</v>
      </c>
      <c r="C35" s="43"/>
      <c r="D35" s="10">
        <v>3</v>
      </c>
      <c r="E35" s="10">
        <v>4</v>
      </c>
      <c r="F35" s="10">
        <v>5</v>
      </c>
      <c r="G35" s="10">
        <v>6</v>
      </c>
      <c r="H35" s="10">
        <v>7</v>
      </c>
    </row>
    <row r="36" spans="1:8" ht="11.25" customHeight="1" x14ac:dyDescent="0.2">
      <c r="A36" s="44" t="s">
        <v>45</v>
      </c>
      <c r="B36" s="45"/>
      <c r="C36" s="45"/>
      <c r="D36" s="45"/>
      <c r="E36" s="45"/>
      <c r="F36" s="45"/>
      <c r="G36" s="45"/>
      <c r="H36" s="46"/>
    </row>
    <row r="37" spans="1:8" ht="12.75" customHeight="1" x14ac:dyDescent="0.2">
      <c r="A37" s="11">
        <v>649.09</v>
      </c>
      <c r="B37" s="47" t="s">
        <v>76</v>
      </c>
      <c r="C37" s="48"/>
      <c r="D37" s="13">
        <v>15</v>
      </c>
      <c r="E37" s="11">
        <v>4.5999999999999996</v>
      </c>
      <c r="F37" s="11">
        <v>9.9600000000000009</v>
      </c>
      <c r="G37" s="11">
        <v>32.25</v>
      </c>
      <c r="H37" s="11">
        <v>237.47</v>
      </c>
    </row>
    <row r="38" spans="1:8" ht="12" customHeight="1" x14ac:dyDescent="0.2">
      <c r="A38" s="13">
        <v>285</v>
      </c>
      <c r="B38" s="49" t="s">
        <v>37</v>
      </c>
      <c r="C38" s="50"/>
      <c r="D38" s="13">
        <v>200</v>
      </c>
      <c r="E38" s="11">
        <v>0.06</v>
      </c>
      <c r="F38" s="11">
        <v>0.01</v>
      </c>
      <c r="G38" s="11">
        <v>10.19</v>
      </c>
      <c r="H38" s="11">
        <v>42.28</v>
      </c>
    </row>
    <row r="39" spans="1:8" ht="12.75" customHeight="1" x14ac:dyDescent="0.2">
      <c r="A39" s="11">
        <v>420.06</v>
      </c>
      <c r="B39" s="49" t="s">
        <v>39</v>
      </c>
      <c r="C39" s="50"/>
      <c r="D39" s="13">
        <v>50</v>
      </c>
      <c r="E39" s="13">
        <v>4</v>
      </c>
      <c r="F39" s="14">
        <v>0.5</v>
      </c>
      <c r="G39" s="14">
        <v>27.5</v>
      </c>
      <c r="H39" s="13">
        <v>130</v>
      </c>
    </row>
    <row r="40" spans="1:8" ht="11.25" customHeight="1" x14ac:dyDescent="0.2">
      <c r="A40" s="34" t="s">
        <v>67</v>
      </c>
      <c r="B40" s="35"/>
      <c r="C40" s="35"/>
      <c r="D40" s="36"/>
      <c r="E40" s="11">
        <f>SUM(E37:E39)</f>
        <v>8.66</v>
      </c>
      <c r="F40" s="11">
        <f>SUM(F37:F39)</f>
        <v>10.47</v>
      </c>
      <c r="G40" s="11">
        <f>SUM(G37:G39)</f>
        <v>69.94</v>
      </c>
      <c r="H40" s="11">
        <f>SUM(H37:H39)</f>
        <v>409.75</v>
      </c>
    </row>
    <row r="41" spans="1:8" ht="11.25" customHeight="1" x14ac:dyDescent="0.2">
      <c r="A41" s="51" t="s">
        <v>52</v>
      </c>
      <c r="B41" s="52"/>
      <c r="C41" s="52"/>
      <c r="D41" s="52"/>
      <c r="E41" s="52"/>
      <c r="F41" s="52"/>
      <c r="G41" s="52"/>
      <c r="H41" s="53"/>
    </row>
    <row r="42" spans="1:8" ht="11.25" customHeight="1" x14ac:dyDescent="0.2">
      <c r="A42" s="11">
        <v>25.09</v>
      </c>
      <c r="B42" s="47" t="s">
        <v>55</v>
      </c>
      <c r="C42" s="48"/>
      <c r="D42" s="13">
        <v>60</v>
      </c>
      <c r="E42" s="11">
        <v>0.68</v>
      </c>
      <c r="F42" s="11">
        <v>3.11</v>
      </c>
      <c r="G42" s="11">
        <v>5.95</v>
      </c>
      <c r="H42" s="11">
        <v>54.96</v>
      </c>
    </row>
    <row r="43" spans="1:8" ht="12.75" customHeight="1" x14ac:dyDescent="0.2">
      <c r="A43" s="11">
        <v>129.08000000000001</v>
      </c>
      <c r="B43" s="49" t="s">
        <v>71</v>
      </c>
      <c r="C43" s="50"/>
      <c r="D43" s="12" t="s">
        <v>54</v>
      </c>
      <c r="E43" s="11">
        <v>6.62</v>
      </c>
      <c r="F43" s="11">
        <v>3.88</v>
      </c>
      <c r="G43" s="11">
        <v>28.57</v>
      </c>
      <c r="H43" s="11">
        <v>175.69</v>
      </c>
    </row>
    <row r="44" spans="1:8" ht="11.25" customHeight="1" x14ac:dyDescent="0.2">
      <c r="A44" s="11">
        <v>118.08</v>
      </c>
      <c r="B44" s="49" t="s">
        <v>78</v>
      </c>
      <c r="C44" s="50"/>
      <c r="D44" s="13">
        <v>160</v>
      </c>
      <c r="E44" s="11">
        <v>12.96</v>
      </c>
      <c r="F44" s="11">
        <v>15.24</v>
      </c>
      <c r="G44" s="11">
        <v>12.02</v>
      </c>
      <c r="H44" s="14">
        <v>237.8</v>
      </c>
    </row>
    <row r="45" spans="1:8" ht="11.25" customHeight="1" x14ac:dyDescent="0.2">
      <c r="A45" s="11">
        <v>305.11</v>
      </c>
      <c r="B45" s="49" t="s">
        <v>53</v>
      </c>
      <c r="C45" s="50"/>
      <c r="D45" s="13">
        <v>200</v>
      </c>
      <c r="E45" s="12"/>
      <c r="F45" s="12"/>
      <c r="G45" s="14">
        <v>23.5</v>
      </c>
      <c r="H45" s="13">
        <v>95</v>
      </c>
    </row>
    <row r="46" spans="1:8" ht="16.5" customHeight="1" x14ac:dyDescent="0.2">
      <c r="A46" s="11">
        <v>420.09</v>
      </c>
      <c r="B46" s="49" t="s">
        <v>39</v>
      </c>
      <c r="C46" s="50"/>
      <c r="D46" s="13">
        <v>25</v>
      </c>
      <c r="E46" s="13">
        <v>2</v>
      </c>
      <c r="F46" s="11">
        <v>0.25</v>
      </c>
      <c r="G46" s="11">
        <v>13.75</v>
      </c>
      <c r="H46" s="13">
        <v>65</v>
      </c>
    </row>
    <row r="47" spans="1:8" ht="11.25" customHeight="1" x14ac:dyDescent="0.2">
      <c r="A47" s="11">
        <v>421.11</v>
      </c>
      <c r="B47" s="49" t="s">
        <v>48</v>
      </c>
      <c r="C47" s="50"/>
      <c r="D47" s="13">
        <v>40</v>
      </c>
      <c r="E47" s="14">
        <v>3.2</v>
      </c>
      <c r="F47" s="14">
        <v>0.4</v>
      </c>
      <c r="G47" s="14">
        <v>18.399999999999999</v>
      </c>
      <c r="H47" s="13">
        <v>88</v>
      </c>
    </row>
    <row r="48" spans="1:8" ht="11.25" customHeight="1" x14ac:dyDescent="0.2">
      <c r="A48" s="63" t="s">
        <v>47</v>
      </c>
      <c r="B48" s="64"/>
      <c r="C48" s="65"/>
      <c r="D48" s="15"/>
      <c r="E48" s="16">
        <f>SUM(E42:E47)</f>
        <v>25.46</v>
      </c>
      <c r="F48" s="16">
        <f>SUM(F42:F47)</f>
        <v>22.88</v>
      </c>
      <c r="G48" s="16">
        <f>SUM(G42:G47)</f>
        <v>102.19</v>
      </c>
      <c r="H48" s="16">
        <f>SUM(H42:H47)</f>
        <v>716.45</v>
      </c>
    </row>
    <row r="49" spans="1:8" ht="11.25" customHeight="1" x14ac:dyDescent="0.2">
      <c r="A49" s="66" t="s">
        <v>13</v>
      </c>
      <c r="B49" s="67"/>
      <c r="C49" s="68"/>
      <c r="D49" s="15"/>
      <c r="E49" s="16">
        <f>E40+E48</f>
        <v>34.120000000000005</v>
      </c>
      <c r="F49" s="16">
        <f>F40+F48</f>
        <v>33.35</v>
      </c>
      <c r="G49" s="16">
        <f>G40+G48</f>
        <v>172.13</v>
      </c>
      <c r="H49" s="16">
        <f>H40+H48</f>
        <v>1126.2</v>
      </c>
    </row>
    <row r="50" spans="1:8" ht="11.25" customHeight="1" x14ac:dyDescent="0.2">
      <c r="A50" s="4"/>
      <c r="B50" s="5"/>
      <c r="C50" s="5"/>
      <c r="D50" s="5"/>
      <c r="E50" s="5"/>
      <c r="F50" s="5"/>
      <c r="G50" s="5"/>
      <c r="H50" s="5"/>
    </row>
    <row r="51" spans="1:8" ht="11.25" customHeight="1" x14ac:dyDescent="0.2">
      <c r="A51" s="31" t="s">
        <v>16</v>
      </c>
      <c r="B51" s="31"/>
      <c r="C51" s="31"/>
      <c r="D51" s="31"/>
      <c r="E51" s="31"/>
      <c r="F51" s="31"/>
      <c r="G51" s="31"/>
      <c r="H51" s="31"/>
    </row>
    <row r="52" spans="1:8" ht="11.25" customHeight="1" x14ac:dyDescent="0.2">
      <c r="A52" s="6" t="s">
        <v>32</v>
      </c>
      <c r="B52" s="5"/>
      <c r="C52" s="5"/>
      <c r="D52" s="5"/>
      <c r="E52" s="7" t="s">
        <v>1</v>
      </c>
      <c r="F52" s="32" t="s">
        <v>17</v>
      </c>
      <c r="G52" s="32"/>
      <c r="H52" s="32"/>
    </row>
    <row r="53" spans="1:8" ht="11.25" customHeight="1" x14ac:dyDescent="0.2">
      <c r="A53" s="5"/>
      <c r="B53" s="5"/>
      <c r="C53" s="5"/>
      <c r="D53" s="22" t="s">
        <v>3</v>
      </c>
      <c r="E53" s="22"/>
      <c r="F53" s="8" t="s">
        <v>4</v>
      </c>
      <c r="G53" s="5"/>
      <c r="H53" s="5"/>
    </row>
    <row r="54" spans="1:8" ht="21.75" customHeight="1" x14ac:dyDescent="0.2">
      <c r="A54" s="27" t="s">
        <v>5</v>
      </c>
      <c r="B54" s="37" t="s">
        <v>6</v>
      </c>
      <c r="C54" s="38"/>
      <c r="D54" s="27" t="s">
        <v>7</v>
      </c>
      <c r="E54" s="39" t="s">
        <v>8</v>
      </c>
      <c r="F54" s="40"/>
      <c r="G54" s="41"/>
      <c r="H54" s="27" t="s">
        <v>9</v>
      </c>
    </row>
    <row r="55" spans="1:8" ht="21" customHeight="1" x14ac:dyDescent="0.2">
      <c r="A55" s="28"/>
      <c r="B55" s="29"/>
      <c r="C55" s="30"/>
      <c r="D55" s="28"/>
      <c r="E55" s="9" t="s">
        <v>10</v>
      </c>
      <c r="F55" s="9" t="s">
        <v>11</v>
      </c>
      <c r="G55" s="9" t="s">
        <v>12</v>
      </c>
      <c r="H55" s="28"/>
    </row>
    <row r="56" spans="1:8" ht="11.25" customHeight="1" x14ac:dyDescent="0.2">
      <c r="A56" s="10">
        <v>1</v>
      </c>
      <c r="B56" s="42">
        <v>2</v>
      </c>
      <c r="C56" s="43"/>
      <c r="D56" s="10">
        <v>3</v>
      </c>
      <c r="E56" s="10">
        <v>4</v>
      </c>
      <c r="F56" s="10">
        <v>5</v>
      </c>
      <c r="G56" s="10">
        <v>6</v>
      </c>
      <c r="H56" s="10">
        <v>7</v>
      </c>
    </row>
    <row r="57" spans="1:8" ht="11.25" customHeight="1" x14ac:dyDescent="0.2">
      <c r="A57" s="44" t="s">
        <v>45</v>
      </c>
      <c r="B57" s="45"/>
      <c r="C57" s="45"/>
      <c r="D57" s="45"/>
      <c r="E57" s="45"/>
      <c r="F57" s="45"/>
      <c r="G57" s="45"/>
      <c r="H57" s="46"/>
    </row>
    <row r="58" spans="1:8" ht="12.75" customHeight="1" x14ac:dyDescent="0.2">
      <c r="A58" s="14">
        <v>445.3</v>
      </c>
      <c r="B58" s="47" t="s">
        <v>43</v>
      </c>
      <c r="C58" s="48"/>
      <c r="D58" s="12" t="s">
        <v>18</v>
      </c>
      <c r="E58" s="11">
        <v>9.9700000000000006</v>
      </c>
      <c r="F58" s="14">
        <v>11.9</v>
      </c>
      <c r="G58" s="11">
        <v>8.8699999999999992</v>
      </c>
      <c r="H58" s="11">
        <v>182.53</v>
      </c>
    </row>
    <row r="59" spans="1:8" ht="12" customHeight="1" x14ac:dyDescent="0.2">
      <c r="A59" s="11">
        <v>211.05</v>
      </c>
      <c r="B59" s="49" t="s">
        <v>34</v>
      </c>
      <c r="C59" s="50"/>
      <c r="D59" s="12" t="s">
        <v>19</v>
      </c>
      <c r="E59" s="11">
        <v>5.82</v>
      </c>
      <c r="F59" s="11">
        <v>4.3099999999999996</v>
      </c>
      <c r="G59" s="11">
        <v>37.08</v>
      </c>
      <c r="H59" s="14">
        <v>210.5</v>
      </c>
    </row>
    <row r="60" spans="1:8" ht="11.25" customHeight="1" x14ac:dyDescent="0.2">
      <c r="A60" s="13">
        <v>283</v>
      </c>
      <c r="B60" s="49" t="s">
        <v>38</v>
      </c>
      <c r="C60" s="50"/>
      <c r="D60" s="13">
        <v>200</v>
      </c>
      <c r="E60" s="12"/>
      <c r="F60" s="12"/>
      <c r="G60" s="11">
        <v>9.98</v>
      </c>
      <c r="H60" s="14">
        <v>39.9</v>
      </c>
    </row>
    <row r="61" spans="1:8" ht="17.25" customHeight="1" x14ac:dyDescent="0.2">
      <c r="A61" s="11">
        <v>420.06</v>
      </c>
      <c r="B61" s="49" t="s">
        <v>39</v>
      </c>
      <c r="C61" s="50"/>
      <c r="D61" s="13">
        <v>50</v>
      </c>
      <c r="E61" s="13">
        <v>4</v>
      </c>
      <c r="F61" s="14">
        <v>0.5</v>
      </c>
      <c r="G61" s="14">
        <v>27.5</v>
      </c>
      <c r="H61" s="13">
        <v>130</v>
      </c>
    </row>
    <row r="62" spans="1:8" ht="11.25" customHeight="1" x14ac:dyDescent="0.2">
      <c r="A62" s="63" t="s">
        <v>46</v>
      </c>
      <c r="B62" s="64"/>
      <c r="C62" s="65"/>
      <c r="D62" s="15"/>
      <c r="E62" s="16">
        <f>SUM(E58:E61)</f>
        <v>19.79</v>
      </c>
      <c r="F62" s="16">
        <f>SUM(F58:F61)</f>
        <v>16.71</v>
      </c>
      <c r="G62" s="16">
        <f>SUM(G58:G61)</f>
        <v>83.429999999999993</v>
      </c>
      <c r="H62" s="16">
        <f>SUM(H58:H61)</f>
        <v>562.92999999999995</v>
      </c>
    </row>
    <row r="63" spans="1:8" ht="11.25" customHeight="1" x14ac:dyDescent="0.2">
      <c r="A63" s="44" t="s">
        <v>52</v>
      </c>
      <c r="B63" s="45"/>
      <c r="C63" s="45"/>
      <c r="D63" s="45"/>
      <c r="E63" s="45"/>
      <c r="F63" s="45"/>
      <c r="G63" s="45"/>
      <c r="H63" s="46"/>
    </row>
    <row r="64" spans="1:8" ht="11.25" customHeight="1" x14ac:dyDescent="0.2">
      <c r="A64" s="11">
        <v>450.13</v>
      </c>
      <c r="B64" s="47" t="s">
        <v>79</v>
      </c>
      <c r="C64" s="48"/>
      <c r="D64" s="13">
        <v>250</v>
      </c>
      <c r="E64" s="11">
        <v>1.72</v>
      </c>
      <c r="F64" s="11">
        <v>6.27</v>
      </c>
      <c r="G64" s="11">
        <v>11.83</v>
      </c>
      <c r="H64" s="11">
        <v>110.91</v>
      </c>
    </row>
    <row r="65" spans="1:8" ht="11.25" customHeight="1" x14ac:dyDescent="0.2">
      <c r="A65" s="11">
        <v>80.55</v>
      </c>
      <c r="B65" s="49" t="s">
        <v>77</v>
      </c>
      <c r="C65" s="50"/>
      <c r="D65" s="12" t="s">
        <v>49</v>
      </c>
      <c r="E65" s="11">
        <v>9.15</v>
      </c>
      <c r="F65" s="11">
        <v>7.03</v>
      </c>
      <c r="G65" s="11">
        <v>1.96</v>
      </c>
      <c r="H65" s="11">
        <v>108.13</v>
      </c>
    </row>
    <row r="66" spans="1:8" ht="11.25" customHeight="1" x14ac:dyDescent="0.2">
      <c r="A66" s="11">
        <v>611.02</v>
      </c>
      <c r="B66" s="49" t="s">
        <v>72</v>
      </c>
      <c r="C66" s="50"/>
      <c r="D66" s="13">
        <v>180</v>
      </c>
      <c r="E66" s="11">
        <v>4.55</v>
      </c>
      <c r="F66" s="11">
        <v>7.88</v>
      </c>
      <c r="G66" s="11">
        <v>46.75</v>
      </c>
      <c r="H66" s="11">
        <v>275.89</v>
      </c>
    </row>
    <row r="67" spans="1:8" ht="11.25" customHeight="1" x14ac:dyDescent="0.2">
      <c r="A67" s="13">
        <v>283</v>
      </c>
      <c r="B67" s="49" t="s">
        <v>38</v>
      </c>
      <c r="C67" s="50"/>
      <c r="D67" s="13">
        <v>200</v>
      </c>
      <c r="E67" s="12"/>
      <c r="F67" s="12"/>
      <c r="G67" s="11">
        <v>9.98</v>
      </c>
      <c r="H67" s="14">
        <v>39.9</v>
      </c>
    </row>
    <row r="68" spans="1:8" ht="15.75" customHeight="1" x14ac:dyDescent="0.2">
      <c r="A68" s="11">
        <v>420.06</v>
      </c>
      <c r="B68" s="49" t="s">
        <v>39</v>
      </c>
      <c r="C68" s="50"/>
      <c r="D68" s="13">
        <v>50</v>
      </c>
      <c r="E68" s="13">
        <v>4</v>
      </c>
      <c r="F68" s="14">
        <v>0.5</v>
      </c>
      <c r="G68" s="14">
        <v>27.5</v>
      </c>
      <c r="H68" s="13">
        <v>130</v>
      </c>
    </row>
    <row r="69" spans="1:8" ht="11.25" customHeight="1" x14ac:dyDescent="0.2">
      <c r="A69" s="11">
        <v>421.11</v>
      </c>
      <c r="B69" s="49" t="s">
        <v>48</v>
      </c>
      <c r="C69" s="50"/>
      <c r="D69" s="13">
        <v>40</v>
      </c>
      <c r="E69" s="14">
        <v>3.2</v>
      </c>
      <c r="F69" s="14">
        <v>0.4</v>
      </c>
      <c r="G69" s="14">
        <v>18.399999999999999</v>
      </c>
      <c r="H69" s="13">
        <v>88</v>
      </c>
    </row>
    <row r="70" spans="1:8" ht="11.25" customHeight="1" x14ac:dyDescent="0.2">
      <c r="A70" s="63" t="s">
        <v>47</v>
      </c>
      <c r="B70" s="64"/>
      <c r="C70" s="65"/>
      <c r="D70" s="15"/>
      <c r="E70" s="16">
        <f>SUM(E64:E69)</f>
        <v>22.62</v>
      </c>
      <c r="F70" s="16">
        <f>SUM(F64:F69)</f>
        <v>22.08</v>
      </c>
      <c r="G70" s="16">
        <f>SUM(G64:G69)</f>
        <v>116.41999999999999</v>
      </c>
      <c r="H70" s="16">
        <f>SUM(H64:H69)</f>
        <v>752.82999999999993</v>
      </c>
    </row>
    <row r="71" spans="1:8" ht="11.25" customHeight="1" x14ac:dyDescent="0.2">
      <c r="A71" s="66" t="s">
        <v>13</v>
      </c>
      <c r="B71" s="67"/>
      <c r="C71" s="68"/>
      <c r="D71" s="15"/>
      <c r="E71" s="16">
        <f>E62+E70</f>
        <v>42.41</v>
      </c>
      <c r="F71" s="16">
        <f>F62+F70</f>
        <v>38.79</v>
      </c>
      <c r="G71" s="16">
        <f>G62+G70</f>
        <v>199.84999999999997</v>
      </c>
      <c r="H71" s="16">
        <f>H62+H70</f>
        <v>1315.7599999999998</v>
      </c>
    </row>
    <row r="72" spans="1:8" ht="11.25" customHeight="1" x14ac:dyDescent="0.2">
      <c r="A72" s="4"/>
      <c r="B72" s="5"/>
      <c r="C72" s="5"/>
      <c r="D72" s="5"/>
      <c r="E72" s="5"/>
      <c r="F72" s="5"/>
      <c r="G72" s="5"/>
      <c r="H72" s="5"/>
    </row>
    <row r="73" spans="1:8" ht="11.25" customHeight="1" x14ac:dyDescent="0.2">
      <c r="A73" s="31" t="s">
        <v>20</v>
      </c>
      <c r="B73" s="31"/>
      <c r="C73" s="31"/>
      <c r="D73" s="31"/>
      <c r="E73" s="31"/>
      <c r="F73" s="31"/>
      <c r="G73" s="31"/>
      <c r="H73" s="31"/>
    </row>
    <row r="74" spans="1:8" ht="11.25" customHeight="1" x14ac:dyDescent="0.2">
      <c r="A74" s="6" t="s">
        <v>32</v>
      </c>
      <c r="B74" s="5"/>
      <c r="C74" s="5"/>
      <c r="D74" s="5"/>
      <c r="E74" s="7" t="s">
        <v>1</v>
      </c>
      <c r="F74" s="32" t="s">
        <v>21</v>
      </c>
      <c r="G74" s="32"/>
      <c r="H74" s="32"/>
    </row>
    <row r="75" spans="1:8" ht="11.25" customHeight="1" x14ac:dyDescent="0.2">
      <c r="A75" s="5"/>
      <c r="B75" s="5"/>
      <c r="C75" s="5"/>
      <c r="D75" s="22" t="s">
        <v>3</v>
      </c>
      <c r="E75" s="22"/>
      <c r="F75" s="8" t="s">
        <v>4</v>
      </c>
      <c r="G75" s="5"/>
      <c r="H75" s="5"/>
    </row>
    <row r="76" spans="1:8" ht="21.75" customHeight="1" x14ac:dyDescent="0.2">
      <c r="A76" s="27" t="s">
        <v>5</v>
      </c>
      <c r="B76" s="37" t="s">
        <v>6</v>
      </c>
      <c r="C76" s="38"/>
      <c r="D76" s="27" t="s">
        <v>7</v>
      </c>
      <c r="E76" s="39" t="s">
        <v>8</v>
      </c>
      <c r="F76" s="40"/>
      <c r="G76" s="41"/>
      <c r="H76" s="27" t="s">
        <v>9</v>
      </c>
    </row>
    <row r="77" spans="1:8" ht="21" customHeight="1" x14ac:dyDescent="0.2">
      <c r="A77" s="28"/>
      <c r="B77" s="29"/>
      <c r="C77" s="30"/>
      <c r="D77" s="28"/>
      <c r="E77" s="9" t="s">
        <v>10</v>
      </c>
      <c r="F77" s="9" t="s">
        <v>11</v>
      </c>
      <c r="G77" s="9" t="s">
        <v>12</v>
      </c>
      <c r="H77" s="28"/>
    </row>
    <row r="78" spans="1:8" ht="11.25" customHeight="1" x14ac:dyDescent="0.2">
      <c r="A78" s="10">
        <v>1</v>
      </c>
      <c r="B78" s="42">
        <v>2</v>
      </c>
      <c r="C78" s="43"/>
      <c r="D78" s="10">
        <v>3</v>
      </c>
      <c r="E78" s="10">
        <v>4</v>
      </c>
      <c r="F78" s="10">
        <v>5</v>
      </c>
      <c r="G78" s="10">
        <v>6</v>
      </c>
      <c r="H78" s="10">
        <v>7</v>
      </c>
    </row>
    <row r="79" spans="1:8" ht="11.25" customHeight="1" x14ac:dyDescent="0.2">
      <c r="A79" s="44" t="s">
        <v>45</v>
      </c>
      <c r="B79" s="45"/>
      <c r="C79" s="45"/>
      <c r="D79" s="45"/>
      <c r="E79" s="45"/>
      <c r="F79" s="45"/>
      <c r="G79" s="45"/>
      <c r="H79" s="46"/>
    </row>
    <row r="80" spans="1:8" ht="12.75" customHeight="1" x14ac:dyDescent="0.2">
      <c r="A80" s="14">
        <v>227.7</v>
      </c>
      <c r="B80" s="47" t="s">
        <v>80</v>
      </c>
      <c r="C80" s="48"/>
      <c r="D80" s="12">
        <v>170</v>
      </c>
      <c r="E80" s="11">
        <v>14.37</v>
      </c>
      <c r="F80" s="11">
        <v>15.78</v>
      </c>
      <c r="G80" s="11">
        <v>35.229999999999997</v>
      </c>
      <c r="H80" s="14">
        <v>339.82</v>
      </c>
    </row>
    <row r="81" spans="1:8" ht="11.25" customHeight="1" x14ac:dyDescent="0.2">
      <c r="A81" s="13">
        <v>283</v>
      </c>
      <c r="B81" s="49" t="s">
        <v>38</v>
      </c>
      <c r="C81" s="50"/>
      <c r="D81" s="13">
        <v>200</v>
      </c>
      <c r="E81" s="12"/>
      <c r="F81" s="12"/>
      <c r="G81" s="11">
        <v>9.98</v>
      </c>
      <c r="H81" s="14">
        <v>39.9</v>
      </c>
    </row>
    <row r="82" spans="1:8" ht="12.75" customHeight="1" x14ac:dyDescent="0.2">
      <c r="A82" s="11">
        <v>420.06</v>
      </c>
      <c r="B82" s="49" t="s">
        <v>39</v>
      </c>
      <c r="C82" s="50"/>
      <c r="D82" s="13">
        <v>50</v>
      </c>
      <c r="E82" s="13">
        <v>4</v>
      </c>
      <c r="F82" s="14">
        <v>0.5</v>
      </c>
      <c r="G82" s="14">
        <v>27.5</v>
      </c>
      <c r="H82" s="13">
        <v>130</v>
      </c>
    </row>
    <row r="83" spans="1:8" ht="11.25" customHeight="1" x14ac:dyDescent="0.2">
      <c r="A83" s="11">
        <v>401.08</v>
      </c>
      <c r="B83" s="49" t="s">
        <v>41</v>
      </c>
      <c r="C83" s="50"/>
      <c r="D83" s="13">
        <v>8</v>
      </c>
      <c r="E83" s="11">
        <v>0.06</v>
      </c>
      <c r="F83" s="14">
        <v>5.8</v>
      </c>
      <c r="G83" s="14">
        <v>0.1</v>
      </c>
      <c r="H83" s="11">
        <v>52.88</v>
      </c>
    </row>
    <row r="84" spans="1:8" ht="11.25" customHeight="1" x14ac:dyDescent="0.2">
      <c r="A84" s="11">
        <v>38.590000000000003</v>
      </c>
      <c r="B84" s="49" t="s">
        <v>33</v>
      </c>
      <c r="C84" s="50"/>
      <c r="D84" s="13">
        <v>125</v>
      </c>
      <c r="E84" s="14">
        <v>0.5</v>
      </c>
      <c r="F84" s="14">
        <v>0.5</v>
      </c>
      <c r="G84" s="11">
        <v>12.25</v>
      </c>
      <c r="H84" s="11">
        <v>58.75</v>
      </c>
    </row>
    <row r="85" spans="1:8" ht="11.25" customHeight="1" x14ac:dyDescent="0.2">
      <c r="A85" s="57" t="s">
        <v>46</v>
      </c>
      <c r="B85" s="58"/>
      <c r="C85" s="58"/>
      <c r="D85" s="59"/>
      <c r="E85" s="16">
        <f>SUM(E80:E84)</f>
        <v>18.929999999999996</v>
      </c>
      <c r="F85" s="16">
        <f>SUM(F80:F84)</f>
        <v>22.580000000000002</v>
      </c>
      <c r="G85" s="16">
        <f>SUM(G80:G84)</f>
        <v>85.059999999999988</v>
      </c>
      <c r="H85" s="16">
        <f>SUM(H80:H84)</f>
        <v>621.35</v>
      </c>
    </row>
    <row r="86" spans="1:8" ht="11.25" customHeight="1" x14ac:dyDescent="0.2">
      <c r="A86" s="44" t="s">
        <v>52</v>
      </c>
      <c r="B86" s="45"/>
      <c r="C86" s="45"/>
      <c r="D86" s="45"/>
      <c r="E86" s="45"/>
      <c r="F86" s="45"/>
      <c r="G86" s="45"/>
      <c r="H86" s="46"/>
    </row>
    <row r="87" spans="1:8" ht="11.25" customHeight="1" x14ac:dyDescent="0.2">
      <c r="A87" s="11">
        <v>56.13</v>
      </c>
      <c r="B87" s="47" t="s">
        <v>57</v>
      </c>
      <c r="C87" s="48"/>
      <c r="D87" s="12" t="s">
        <v>59</v>
      </c>
      <c r="E87" s="11">
        <v>2.0299999999999998</v>
      </c>
      <c r="F87" s="11">
        <v>5.67</v>
      </c>
      <c r="G87" s="11">
        <v>10.16</v>
      </c>
      <c r="H87" s="11">
        <v>100.62</v>
      </c>
    </row>
    <row r="88" spans="1:8" ht="11.25" customHeight="1" x14ac:dyDescent="0.2">
      <c r="A88" s="13">
        <v>302</v>
      </c>
      <c r="B88" s="49" t="s">
        <v>44</v>
      </c>
      <c r="C88" s="50"/>
      <c r="D88" s="12" t="s">
        <v>19</v>
      </c>
      <c r="E88" s="11">
        <v>4.7699999999999996</v>
      </c>
      <c r="F88" s="11">
        <v>4.8600000000000003</v>
      </c>
      <c r="G88" s="11">
        <v>21.48</v>
      </c>
      <c r="H88" s="11">
        <v>148.55000000000001</v>
      </c>
    </row>
    <row r="89" spans="1:8" ht="11.25" customHeight="1" x14ac:dyDescent="0.2">
      <c r="A89" s="13">
        <v>283</v>
      </c>
      <c r="B89" s="49" t="s">
        <v>38</v>
      </c>
      <c r="C89" s="50"/>
      <c r="D89" s="13">
        <v>200</v>
      </c>
      <c r="E89" s="12"/>
      <c r="F89" s="12"/>
      <c r="G89" s="11">
        <v>9.98</v>
      </c>
      <c r="H89" s="14">
        <v>39.9</v>
      </c>
    </row>
    <row r="90" spans="1:8" ht="11.25" customHeight="1" x14ac:dyDescent="0.2">
      <c r="A90" s="13">
        <v>27.01</v>
      </c>
      <c r="B90" s="49" t="s">
        <v>81</v>
      </c>
      <c r="C90" s="50"/>
      <c r="D90" s="13">
        <v>10</v>
      </c>
      <c r="E90" s="12">
        <v>2.63</v>
      </c>
      <c r="F90" s="12">
        <v>2.66</v>
      </c>
      <c r="G90" s="11"/>
      <c r="H90" s="14">
        <v>35</v>
      </c>
    </row>
    <row r="91" spans="1:8" ht="12.75" customHeight="1" x14ac:dyDescent="0.2">
      <c r="A91" s="11">
        <v>420.06</v>
      </c>
      <c r="B91" s="49" t="s">
        <v>39</v>
      </c>
      <c r="C91" s="50"/>
      <c r="D91" s="13">
        <v>50</v>
      </c>
      <c r="E91" s="13">
        <v>4</v>
      </c>
      <c r="F91" s="14">
        <v>0.5</v>
      </c>
      <c r="G91" s="14">
        <v>27.5</v>
      </c>
      <c r="H91" s="13">
        <v>130</v>
      </c>
    </row>
    <row r="92" spans="1:8" ht="11.25" customHeight="1" x14ac:dyDescent="0.2">
      <c r="A92" s="11">
        <v>421.11</v>
      </c>
      <c r="B92" s="49" t="s">
        <v>48</v>
      </c>
      <c r="C92" s="50"/>
      <c r="D92" s="13">
        <v>40</v>
      </c>
      <c r="E92" s="14">
        <v>3.2</v>
      </c>
      <c r="F92" s="14">
        <v>0.4</v>
      </c>
      <c r="G92" s="14">
        <v>18.399999999999999</v>
      </c>
      <c r="H92" s="13">
        <v>88</v>
      </c>
    </row>
    <row r="93" spans="1:8" ht="11.25" customHeight="1" x14ac:dyDescent="0.2">
      <c r="A93" s="57" t="s">
        <v>47</v>
      </c>
      <c r="B93" s="58"/>
      <c r="C93" s="58"/>
      <c r="D93" s="59"/>
      <c r="E93" s="16">
        <f>SUM(E87:E92)</f>
        <v>16.63</v>
      </c>
      <c r="F93" s="16">
        <f>SUM(F87:F92)</f>
        <v>14.090000000000002</v>
      </c>
      <c r="G93" s="16">
        <f>SUM(G87:G92)</f>
        <v>87.52000000000001</v>
      </c>
      <c r="H93" s="16">
        <f>SUM(H87:H92)</f>
        <v>542.06999999999994</v>
      </c>
    </row>
    <row r="94" spans="1:8" ht="11.25" customHeight="1" x14ac:dyDescent="0.2">
      <c r="A94" s="54" t="s">
        <v>13</v>
      </c>
      <c r="B94" s="55"/>
      <c r="C94" s="55"/>
      <c r="D94" s="56"/>
      <c r="E94" s="16">
        <f>E85+E93</f>
        <v>35.559999999999995</v>
      </c>
      <c r="F94" s="16">
        <f>F85+F93</f>
        <v>36.67</v>
      </c>
      <c r="G94" s="16">
        <f>G85+G93</f>
        <v>172.57999999999998</v>
      </c>
      <c r="H94" s="16">
        <f>H85+H93</f>
        <v>1163.42</v>
      </c>
    </row>
    <row r="95" spans="1:8" ht="11.25" customHeight="1" x14ac:dyDescent="0.2">
      <c r="A95" s="4"/>
      <c r="B95" s="5"/>
      <c r="C95" s="5"/>
      <c r="D95" s="5"/>
      <c r="E95" s="5"/>
      <c r="F95" s="5"/>
      <c r="G95" s="5"/>
      <c r="H95" s="5"/>
    </row>
    <row r="96" spans="1:8" ht="11.25" customHeight="1" x14ac:dyDescent="0.2">
      <c r="A96" s="31" t="s">
        <v>22</v>
      </c>
      <c r="B96" s="31"/>
      <c r="C96" s="31"/>
      <c r="D96" s="31"/>
      <c r="E96" s="31"/>
      <c r="F96" s="31"/>
      <c r="G96" s="31"/>
      <c r="H96" s="31"/>
    </row>
    <row r="97" spans="1:8" ht="11.25" customHeight="1" x14ac:dyDescent="0.2">
      <c r="A97" s="6" t="s">
        <v>32</v>
      </c>
      <c r="B97" s="5"/>
      <c r="C97" s="5"/>
      <c r="D97" s="5"/>
      <c r="E97" s="7" t="s">
        <v>1</v>
      </c>
      <c r="F97" s="32" t="s">
        <v>23</v>
      </c>
      <c r="G97" s="32"/>
      <c r="H97" s="32"/>
    </row>
    <row r="98" spans="1:8" ht="11.25" customHeight="1" x14ac:dyDescent="0.2">
      <c r="A98" s="5"/>
      <c r="B98" s="5"/>
      <c r="C98" s="5"/>
      <c r="D98" s="22" t="s">
        <v>3</v>
      </c>
      <c r="E98" s="22"/>
      <c r="F98" s="8" t="s">
        <v>4</v>
      </c>
      <c r="G98" s="5"/>
      <c r="H98" s="5"/>
    </row>
    <row r="99" spans="1:8" ht="21.75" customHeight="1" x14ac:dyDescent="0.2">
      <c r="A99" s="27" t="s">
        <v>5</v>
      </c>
      <c r="B99" s="37" t="s">
        <v>6</v>
      </c>
      <c r="C99" s="38"/>
      <c r="D99" s="27" t="s">
        <v>7</v>
      </c>
      <c r="E99" s="39" t="s">
        <v>8</v>
      </c>
      <c r="F99" s="40"/>
      <c r="G99" s="41"/>
      <c r="H99" s="27" t="s">
        <v>9</v>
      </c>
    </row>
    <row r="100" spans="1:8" ht="21" customHeight="1" x14ac:dyDescent="0.2">
      <c r="A100" s="28"/>
      <c r="B100" s="29"/>
      <c r="C100" s="30"/>
      <c r="D100" s="28"/>
      <c r="E100" s="9" t="s">
        <v>10</v>
      </c>
      <c r="F100" s="9" t="s">
        <v>11</v>
      </c>
      <c r="G100" s="9" t="s">
        <v>12</v>
      </c>
      <c r="H100" s="28"/>
    </row>
    <row r="101" spans="1:8" ht="11.25" customHeight="1" x14ac:dyDescent="0.2">
      <c r="A101" s="10">
        <v>1</v>
      </c>
      <c r="B101" s="42">
        <v>2</v>
      </c>
      <c r="C101" s="43"/>
      <c r="D101" s="10">
        <v>3</v>
      </c>
      <c r="E101" s="10">
        <v>4</v>
      </c>
      <c r="F101" s="10">
        <v>5</v>
      </c>
      <c r="G101" s="10">
        <v>6</v>
      </c>
      <c r="H101" s="10">
        <v>7</v>
      </c>
    </row>
    <row r="102" spans="1:8" ht="11.25" customHeight="1" x14ac:dyDescent="0.2">
      <c r="A102" s="44" t="s">
        <v>45</v>
      </c>
      <c r="B102" s="45"/>
      <c r="C102" s="45"/>
      <c r="D102" s="45"/>
      <c r="E102" s="45"/>
      <c r="F102" s="45"/>
      <c r="G102" s="45"/>
      <c r="H102" s="46"/>
    </row>
    <row r="103" spans="1:8" ht="12" customHeight="1" x14ac:dyDescent="0.2">
      <c r="A103" s="11">
        <v>181.39</v>
      </c>
      <c r="B103" s="47" t="s">
        <v>35</v>
      </c>
      <c r="C103" s="48"/>
      <c r="D103" s="12" t="s">
        <v>66</v>
      </c>
      <c r="E103" s="14">
        <v>4.5999999999999996</v>
      </c>
      <c r="F103" s="11">
        <v>9.9600000000000009</v>
      </c>
      <c r="G103" s="11">
        <v>32.25</v>
      </c>
      <c r="H103" s="11">
        <v>237.47</v>
      </c>
    </row>
    <row r="104" spans="1:8" ht="11.25" customHeight="1" x14ac:dyDescent="0.2">
      <c r="A104" s="11">
        <v>282.11</v>
      </c>
      <c r="B104" s="49" t="s">
        <v>82</v>
      </c>
      <c r="C104" s="50"/>
      <c r="D104" s="13">
        <v>200</v>
      </c>
      <c r="E104" s="12"/>
      <c r="F104" s="12"/>
      <c r="G104" s="14">
        <v>9.6999999999999993</v>
      </c>
      <c r="H104" s="13">
        <v>39</v>
      </c>
    </row>
    <row r="105" spans="1:8" ht="15" customHeight="1" x14ac:dyDescent="0.2">
      <c r="A105" s="11">
        <v>420.05</v>
      </c>
      <c r="B105" s="49" t="s">
        <v>39</v>
      </c>
      <c r="C105" s="50"/>
      <c r="D105" s="13">
        <v>45</v>
      </c>
      <c r="E105" s="14">
        <v>3.6</v>
      </c>
      <c r="F105" s="11">
        <v>0.45</v>
      </c>
      <c r="G105" s="11">
        <v>24.75</v>
      </c>
      <c r="H105" s="13">
        <v>117</v>
      </c>
    </row>
    <row r="106" spans="1:8" ht="11.25" customHeight="1" x14ac:dyDescent="0.2">
      <c r="A106" s="11">
        <v>27.01</v>
      </c>
      <c r="B106" s="49" t="s">
        <v>40</v>
      </c>
      <c r="C106" s="50"/>
      <c r="D106" s="13">
        <v>10</v>
      </c>
      <c r="E106" s="11">
        <v>2.63</v>
      </c>
      <c r="F106" s="11">
        <v>2.66</v>
      </c>
      <c r="G106" s="12"/>
      <c r="H106" s="13">
        <v>35</v>
      </c>
    </row>
    <row r="107" spans="1:8" ht="11.25" customHeight="1" x14ac:dyDescent="0.2">
      <c r="A107" s="57" t="s">
        <v>46</v>
      </c>
      <c r="B107" s="58"/>
      <c r="C107" s="58"/>
      <c r="D107" s="59"/>
      <c r="E107" s="16">
        <f>SUM(E103:E106)</f>
        <v>10.829999999999998</v>
      </c>
      <c r="F107" s="16">
        <f>SUM(F103:F106)</f>
        <v>13.07</v>
      </c>
      <c r="G107" s="16">
        <f>SUM(G103:G106)</f>
        <v>66.7</v>
      </c>
      <c r="H107" s="16">
        <f>SUM(H103:H106)</f>
        <v>428.47</v>
      </c>
    </row>
    <row r="108" spans="1:8" ht="11.25" customHeight="1" x14ac:dyDescent="0.2">
      <c r="A108" s="44" t="s">
        <v>52</v>
      </c>
      <c r="B108" s="45"/>
      <c r="C108" s="45"/>
      <c r="D108" s="45"/>
      <c r="E108" s="45"/>
      <c r="F108" s="45"/>
      <c r="G108" s="45"/>
      <c r="H108" s="46"/>
    </row>
    <row r="109" spans="1:8" ht="11.25" customHeight="1" x14ac:dyDescent="0.2">
      <c r="A109" s="11">
        <v>54.47</v>
      </c>
      <c r="B109" s="47" t="s">
        <v>58</v>
      </c>
      <c r="C109" s="48"/>
      <c r="D109" s="12" t="s">
        <v>63</v>
      </c>
      <c r="E109" s="11">
        <v>2.09</v>
      </c>
      <c r="F109" s="11">
        <v>5.01</v>
      </c>
      <c r="G109" s="14">
        <v>13.9</v>
      </c>
      <c r="H109" s="11">
        <v>109.77</v>
      </c>
    </row>
    <row r="110" spans="1:8" ht="11.25" customHeight="1" x14ac:dyDescent="0.2">
      <c r="A110" s="11">
        <v>502.53</v>
      </c>
      <c r="B110" s="49" t="s">
        <v>83</v>
      </c>
      <c r="C110" s="50"/>
      <c r="D110" s="12" t="s">
        <v>56</v>
      </c>
      <c r="E110" s="11">
        <v>9.9499999999999993</v>
      </c>
      <c r="F110" s="11">
        <v>9.48</v>
      </c>
      <c r="G110" s="11">
        <v>8.57</v>
      </c>
      <c r="H110" s="11">
        <v>159.02000000000001</v>
      </c>
    </row>
    <row r="111" spans="1:8" ht="11.25" customHeight="1" x14ac:dyDescent="0.2">
      <c r="A111" s="11">
        <v>138.06</v>
      </c>
      <c r="B111" s="49" t="s">
        <v>42</v>
      </c>
      <c r="C111" s="50"/>
      <c r="D111" s="13">
        <v>180</v>
      </c>
      <c r="E111" s="11">
        <v>3.95</v>
      </c>
      <c r="F111" s="11">
        <v>6.09</v>
      </c>
      <c r="G111" s="14">
        <v>26.5</v>
      </c>
      <c r="H111" s="11">
        <v>177.19</v>
      </c>
    </row>
    <row r="112" spans="1:8" ht="11.25" customHeight="1" x14ac:dyDescent="0.2">
      <c r="A112" s="13">
        <v>283</v>
      </c>
      <c r="B112" s="49" t="s">
        <v>38</v>
      </c>
      <c r="C112" s="50"/>
      <c r="D112" s="13">
        <v>200</v>
      </c>
      <c r="E112" s="12"/>
      <c r="F112" s="12"/>
      <c r="G112" s="11">
        <v>9.98</v>
      </c>
      <c r="H112" s="14">
        <v>39.9</v>
      </c>
    </row>
    <row r="113" spans="1:8" ht="14.25" customHeight="1" x14ac:dyDescent="0.2">
      <c r="A113" s="11">
        <v>420.05</v>
      </c>
      <c r="B113" s="49" t="s">
        <v>39</v>
      </c>
      <c r="C113" s="50"/>
      <c r="D113" s="13">
        <v>45</v>
      </c>
      <c r="E113" s="14">
        <v>3.6</v>
      </c>
      <c r="F113" s="11">
        <v>0.45</v>
      </c>
      <c r="G113" s="11">
        <v>24.75</v>
      </c>
      <c r="H113" s="13">
        <v>117</v>
      </c>
    </row>
    <row r="114" spans="1:8" ht="11.25" customHeight="1" x14ac:dyDescent="0.2">
      <c r="A114" s="11">
        <v>421.11</v>
      </c>
      <c r="B114" s="49" t="s">
        <v>48</v>
      </c>
      <c r="C114" s="50"/>
      <c r="D114" s="13">
        <v>40</v>
      </c>
      <c r="E114" s="14">
        <v>3.2</v>
      </c>
      <c r="F114" s="14">
        <v>0.4</v>
      </c>
      <c r="G114" s="14">
        <v>18.399999999999999</v>
      </c>
      <c r="H114" s="13">
        <v>88</v>
      </c>
    </row>
    <row r="115" spans="1:8" ht="11.25" customHeight="1" x14ac:dyDescent="0.2">
      <c r="A115" s="57" t="s">
        <v>47</v>
      </c>
      <c r="B115" s="58"/>
      <c r="C115" s="58"/>
      <c r="D115" s="59"/>
      <c r="E115" s="16">
        <f>SUM(E109:E114)</f>
        <v>22.79</v>
      </c>
      <c r="F115" s="16">
        <f>SUM(F109:F114)</f>
        <v>21.429999999999996</v>
      </c>
      <c r="G115" s="16">
        <f>SUM(G109:G114)</f>
        <v>102.1</v>
      </c>
      <c r="H115" s="16">
        <f>SUM(H109:H114)</f>
        <v>690.88</v>
      </c>
    </row>
    <row r="116" spans="1:8" ht="11.25" customHeight="1" x14ac:dyDescent="0.2">
      <c r="A116" s="54" t="s">
        <v>13</v>
      </c>
      <c r="B116" s="55"/>
      <c r="C116" s="55"/>
      <c r="D116" s="56"/>
      <c r="E116" s="16">
        <f>E107+E115</f>
        <v>33.619999999999997</v>
      </c>
      <c r="F116" s="16">
        <f>F107+F115</f>
        <v>34.5</v>
      </c>
      <c r="G116" s="16">
        <f>G107+G115</f>
        <v>168.8</v>
      </c>
      <c r="H116" s="16">
        <f>H107+H115</f>
        <v>1119.3499999999999</v>
      </c>
    </row>
    <row r="117" spans="1:8" ht="11.25" customHeight="1" x14ac:dyDescent="0.2">
      <c r="A117" s="4"/>
      <c r="B117" s="5"/>
      <c r="C117" s="5"/>
      <c r="D117" s="5"/>
      <c r="E117" s="5"/>
      <c r="F117" s="5"/>
      <c r="G117" s="5"/>
      <c r="H117" s="5"/>
    </row>
    <row r="118" spans="1:8" ht="11.25" customHeight="1" x14ac:dyDescent="0.2">
      <c r="A118" s="31" t="s">
        <v>24</v>
      </c>
      <c r="B118" s="31"/>
      <c r="C118" s="31"/>
      <c r="D118" s="31"/>
      <c r="E118" s="31"/>
      <c r="F118" s="31"/>
      <c r="G118" s="31"/>
      <c r="H118" s="31"/>
    </row>
    <row r="119" spans="1:8" ht="11.25" customHeight="1" x14ac:dyDescent="0.2">
      <c r="A119" s="6" t="s">
        <v>32</v>
      </c>
      <c r="B119" s="5"/>
      <c r="C119" s="5"/>
      <c r="D119" s="5"/>
      <c r="E119" s="7" t="s">
        <v>1</v>
      </c>
      <c r="F119" s="32" t="s">
        <v>2</v>
      </c>
      <c r="G119" s="32"/>
      <c r="H119" s="32"/>
    </row>
    <row r="120" spans="1:8" ht="11.25" customHeight="1" x14ac:dyDescent="0.2">
      <c r="A120" s="5"/>
      <c r="B120" s="5"/>
      <c r="C120" s="5"/>
      <c r="D120" s="22" t="s">
        <v>3</v>
      </c>
      <c r="E120" s="22"/>
      <c r="F120" s="8" t="s">
        <v>25</v>
      </c>
      <c r="G120" s="5"/>
      <c r="H120" s="5"/>
    </row>
    <row r="121" spans="1:8" ht="21.75" customHeight="1" x14ac:dyDescent="0.2">
      <c r="A121" s="27" t="s">
        <v>5</v>
      </c>
      <c r="B121" s="37" t="s">
        <v>6</v>
      </c>
      <c r="C121" s="38"/>
      <c r="D121" s="27" t="s">
        <v>7</v>
      </c>
      <c r="E121" s="39" t="s">
        <v>8</v>
      </c>
      <c r="F121" s="40"/>
      <c r="G121" s="41"/>
      <c r="H121" s="27" t="s">
        <v>9</v>
      </c>
    </row>
    <row r="122" spans="1:8" ht="21" customHeight="1" x14ac:dyDescent="0.2">
      <c r="A122" s="28"/>
      <c r="B122" s="29"/>
      <c r="C122" s="30"/>
      <c r="D122" s="28"/>
      <c r="E122" s="9" t="s">
        <v>10</v>
      </c>
      <c r="F122" s="9" t="s">
        <v>11</v>
      </c>
      <c r="G122" s="9" t="s">
        <v>12</v>
      </c>
      <c r="H122" s="28"/>
    </row>
    <row r="123" spans="1:8" ht="11.25" customHeight="1" x14ac:dyDescent="0.2">
      <c r="A123" s="10">
        <v>1</v>
      </c>
      <c r="B123" s="42">
        <v>2</v>
      </c>
      <c r="C123" s="43"/>
      <c r="D123" s="10">
        <v>3</v>
      </c>
      <c r="E123" s="10">
        <v>4</v>
      </c>
      <c r="F123" s="10">
        <v>5</v>
      </c>
      <c r="G123" s="10">
        <v>6</v>
      </c>
      <c r="H123" s="10">
        <v>7</v>
      </c>
    </row>
    <row r="124" spans="1:8" ht="11.25" customHeight="1" x14ac:dyDescent="0.2">
      <c r="A124" s="44" t="s">
        <v>45</v>
      </c>
      <c r="B124" s="45"/>
      <c r="C124" s="45"/>
      <c r="D124" s="45"/>
      <c r="E124" s="45"/>
      <c r="F124" s="45"/>
      <c r="G124" s="45"/>
      <c r="H124" s="46"/>
    </row>
    <row r="125" spans="1:8" ht="12.75" customHeight="1" x14ac:dyDescent="0.2">
      <c r="A125" s="11">
        <v>211.56</v>
      </c>
      <c r="B125" s="47" t="s">
        <v>68</v>
      </c>
      <c r="C125" s="48"/>
      <c r="D125" s="13">
        <v>160</v>
      </c>
      <c r="E125" s="11">
        <v>9.43</v>
      </c>
      <c r="F125" s="11">
        <v>12.55</v>
      </c>
      <c r="G125" s="11">
        <v>33.06</v>
      </c>
      <c r="H125" s="11">
        <v>283.91000000000003</v>
      </c>
    </row>
    <row r="126" spans="1:8" ht="11.25" customHeight="1" x14ac:dyDescent="0.2">
      <c r="A126" s="11">
        <v>282.11</v>
      </c>
      <c r="B126" s="49" t="s">
        <v>38</v>
      </c>
      <c r="C126" s="50"/>
      <c r="D126" s="13">
        <v>200</v>
      </c>
      <c r="E126" s="12"/>
      <c r="F126" s="12"/>
      <c r="G126" s="14">
        <v>9.6999999999999993</v>
      </c>
      <c r="H126" s="13">
        <v>39</v>
      </c>
    </row>
    <row r="127" spans="1:8" ht="12.75" customHeight="1" x14ac:dyDescent="0.2">
      <c r="A127" s="11">
        <v>420.06</v>
      </c>
      <c r="B127" s="49" t="s">
        <v>39</v>
      </c>
      <c r="C127" s="50"/>
      <c r="D127" s="13">
        <v>50</v>
      </c>
      <c r="E127" s="13">
        <v>4</v>
      </c>
      <c r="F127" s="14">
        <v>0.5</v>
      </c>
      <c r="G127" s="14">
        <v>27.5</v>
      </c>
      <c r="H127" s="13">
        <v>130</v>
      </c>
    </row>
    <row r="128" spans="1:8" ht="11.25" customHeight="1" x14ac:dyDescent="0.2">
      <c r="A128" s="11">
        <v>401.08</v>
      </c>
      <c r="B128" s="49" t="s">
        <v>41</v>
      </c>
      <c r="C128" s="50"/>
      <c r="D128" s="13">
        <v>8</v>
      </c>
      <c r="E128" s="11">
        <v>0.06</v>
      </c>
      <c r="F128" s="14">
        <v>5.8</v>
      </c>
      <c r="G128" s="14">
        <v>0.1</v>
      </c>
      <c r="H128" s="11">
        <v>52.88</v>
      </c>
    </row>
    <row r="129" spans="1:8" ht="11.25" customHeight="1" x14ac:dyDescent="0.2">
      <c r="A129" s="13">
        <v>38</v>
      </c>
      <c r="B129" s="49" t="s">
        <v>33</v>
      </c>
      <c r="C129" s="50"/>
      <c r="D129" s="13">
        <v>100</v>
      </c>
      <c r="E129" s="14">
        <v>0.4</v>
      </c>
      <c r="F129" s="14">
        <v>0.4</v>
      </c>
      <c r="G129" s="14">
        <v>9.8000000000000007</v>
      </c>
      <c r="H129" s="13">
        <v>47</v>
      </c>
    </row>
    <row r="130" spans="1:8" ht="11.25" customHeight="1" x14ac:dyDescent="0.2">
      <c r="A130" s="57" t="s">
        <v>46</v>
      </c>
      <c r="B130" s="58"/>
      <c r="C130" s="58"/>
      <c r="D130" s="59"/>
      <c r="E130" s="16">
        <f>SUM(E125:E129)</f>
        <v>13.89</v>
      </c>
      <c r="F130" s="16">
        <f>SUM(F125:F129)</f>
        <v>19.25</v>
      </c>
      <c r="G130" s="16">
        <f>SUM(G125:G129)</f>
        <v>80.16</v>
      </c>
      <c r="H130" s="16">
        <f>SUM(H125:H129)</f>
        <v>552.79</v>
      </c>
    </row>
    <row r="131" spans="1:8" ht="11.25" customHeight="1" x14ac:dyDescent="0.2">
      <c r="A131" s="44" t="s">
        <v>52</v>
      </c>
      <c r="B131" s="45"/>
      <c r="C131" s="45"/>
      <c r="D131" s="45"/>
      <c r="E131" s="45"/>
      <c r="F131" s="45"/>
      <c r="G131" s="45"/>
      <c r="H131" s="46"/>
    </row>
    <row r="132" spans="1:8" ht="11.25" customHeight="1" x14ac:dyDescent="0.2">
      <c r="A132" s="11">
        <v>56.21</v>
      </c>
      <c r="B132" s="47" t="s">
        <v>60</v>
      </c>
      <c r="C132" s="48"/>
      <c r="D132" s="12" t="s">
        <v>59</v>
      </c>
      <c r="E132" s="11">
        <v>2.14</v>
      </c>
      <c r="F132" s="11">
        <v>5.76</v>
      </c>
      <c r="G132" s="11">
        <v>11.48</v>
      </c>
      <c r="H132" s="11">
        <v>107.06</v>
      </c>
    </row>
    <row r="133" spans="1:8" ht="11.25" customHeight="1" x14ac:dyDescent="0.2">
      <c r="A133" s="11">
        <v>131.80000000000001</v>
      </c>
      <c r="B133" s="49" t="s">
        <v>84</v>
      </c>
      <c r="C133" s="50"/>
      <c r="D133" s="13">
        <v>180</v>
      </c>
      <c r="E133" s="11">
        <v>15.21</v>
      </c>
      <c r="F133" s="11">
        <v>16.649999999999999</v>
      </c>
      <c r="G133" s="11">
        <v>37.28</v>
      </c>
      <c r="H133" s="11">
        <v>359.21</v>
      </c>
    </row>
    <row r="134" spans="1:8" ht="11.25" customHeight="1" x14ac:dyDescent="0.2">
      <c r="A134" s="13">
        <v>283</v>
      </c>
      <c r="B134" s="49" t="s">
        <v>38</v>
      </c>
      <c r="C134" s="50"/>
      <c r="D134" s="13">
        <v>200</v>
      </c>
      <c r="E134" s="12"/>
      <c r="F134" s="12"/>
      <c r="G134" s="11">
        <v>9.98</v>
      </c>
      <c r="H134" s="14">
        <v>39.9</v>
      </c>
    </row>
    <row r="135" spans="1:8" ht="14.25" customHeight="1" x14ac:dyDescent="0.2">
      <c r="A135" s="11">
        <v>420.02</v>
      </c>
      <c r="B135" s="49" t="s">
        <v>39</v>
      </c>
      <c r="C135" s="50"/>
      <c r="D135" s="13">
        <v>40</v>
      </c>
      <c r="E135" s="14">
        <v>3.2</v>
      </c>
      <c r="F135" s="14">
        <v>0.4</v>
      </c>
      <c r="G135" s="13">
        <v>22</v>
      </c>
      <c r="H135" s="13">
        <v>104</v>
      </c>
    </row>
    <row r="136" spans="1:8" ht="11.25" customHeight="1" x14ac:dyDescent="0.2">
      <c r="A136" s="11">
        <v>421.11</v>
      </c>
      <c r="B136" s="49" t="s">
        <v>48</v>
      </c>
      <c r="C136" s="50"/>
      <c r="D136" s="13">
        <v>40</v>
      </c>
      <c r="E136" s="14">
        <v>3.2</v>
      </c>
      <c r="F136" s="14">
        <v>0.4</v>
      </c>
      <c r="G136" s="14">
        <v>18.399999999999999</v>
      </c>
      <c r="H136" s="13">
        <v>88</v>
      </c>
    </row>
    <row r="137" spans="1:8" ht="11.25" customHeight="1" x14ac:dyDescent="0.2">
      <c r="A137" s="57" t="s">
        <v>47</v>
      </c>
      <c r="B137" s="58"/>
      <c r="C137" s="58"/>
      <c r="D137" s="59"/>
      <c r="E137" s="16">
        <f>SUM(E132:E136)</f>
        <v>23.75</v>
      </c>
      <c r="F137" s="16">
        <f>SUM(F132:F136)</f>
        <v>23.209999999999994</v>
      </c>
      <c r="G137" s="16">
        <f>SUM(G132:G136)</f>
        <v>99.140000000000015</v>
      </c>
      <c r="H137" s="16">
        <f>SUM(H132:H136)</f>
        <v>698.17</v>
      </c>
    </row>
    <row r="138" spans="1:8" ht="11.25" customHeight="1" x14ac:dyDescent="0.2">
      <c r="A138" s="54" t="s">
        <v>13</v>
      </c>
      <c r="B138" s="55"/>
      <c r="C138" s="55"/>
      <c r="D138" s="56"/>
      <c r="E138" s="16">
        <f>E130+E137</f>
        <v>37.64</v>
      </c>
      <c r="F138" s="16">
        <f>F130+F137</f>
        <v>42.459999999999994</v>
      </c>
      <c r="G138" s="16">
        <f>G130+G137</f>
        <v>179.3</v>
      </c>
      <c r="H138" s="16">
        <f>H130+H137</f>
        <v>1250.96</v>
      </c>
    </row>
    <row r="139" spans="1:8" ht="11.25" customHeight="1" x14ac:dyDescent="0.2">
      <c r="A139" s="4"/>
      <c r="B139" s="5"/>
      <c r="C139" s="5"/>
      <c r="D139" s="5"/>
      <c r="E139" s="5"/>
      <c r="F139" s="5"/>
      <c r="G139" s="5"/>
      <c r="H139" s="5"/>
    </row>
    <row r="140" spans="1:8" ht="11.25" customHeight="1" x14ac:dyDescent="0.2">
      <c r="A140" s="31" t="s">
        <v>26</v>
      </c>
      <c r="B140" s="31"/>
      <c r="C140" s="31"/>
      <c r="D140" s="31"/>
      <c r="E140" s="31"/>
      <c r="F140" s="31"/>
      <c r="G140" s="31"/>
      <c r="H140" s="31"/>
    </row>
    <row r="141" spans="1:8" ht="11.25" customHeight="1" x14ac:dyDescent="0.2">
      <c r="A141" s="6" t="s">
        <v>32</v>
      </c>
      <c r="B141" s="5"/>
      <c r="C141" s="5"/>
      <c r="D141" s="5"/>
      <c r="E141" s="7" t="s">
        <v>1</v>
      </c>
      <c r="F141" s="32" t="s">
        <v>15</v>
      </c>
      <c r="G141" s="32"/>
      <c r="H141" s="32"/>
    </row>
    <row r="142" spans="1:8" ht="11.25" customHeight="1" x14ac:dyDescent="0.2">
      <c r="A142" s="5"/>
      <c r="B142" s="5"/>
      <c r="C142" s="5"/>
      <c r="D142" s="22" t="s">
        <v>3</v>
      </c>
      <c r="E142" s="22"/>
      <c r="F142" s="8" t="s">
        <v>25</v>
      </c>
      <c r="G142" s="5"/>
      <c r="H142" s="5"/>
    </row>
    <row r="143" spans="1:8" ht="21.75" customHeight="1" x14ac:dyDescent="0.2">
      <c r="A143" s="27" t="s">
        <v>5</v>
      </c>
      <c r="B143" s="37" t="s">
        <v>6</v>
      </c>
      <c r="C143" s="38"/>
      <c r="D143" s="27" t="s">
        <v>7</v>
      </c>
      <c r="E143" s="39" t="s">
        <v>8</v>
      </c>
      <c r="F143" s="40"/>
      <c r="G143" s="41"/>
      <c r="H143" s="27" t="s">
        <v>9</v>
      </c>
    </row>
    <row r="144" spans="1:8" ht="21" customHeight="1" x14ac:dyDescent="0.2">
      <c r="A144" s="28"/>
      <c r="B144" s="29"/>
      <c r="C144" s="30"/>
      <c r="D144" s="28"/>
      <c r="E144" s="9" t="s">
        <v>10</v>
      </c>
      <c r="F144" s="9" t="s">
        <v>11</v>
      </c>
      <c r="G144" s="9" t="s">
        <v>12</v>
      </c>
      <c r="H144" s="28"/>
    </row>
    <row r="145" spans="1:8" ht="11.25" customHeight="1" x14ac:dyDescent="0.2">
      <c r="A145" s="10">
        <v>1</v>
      </c>
      <c r="B145" s="42">
        <v>2</v>
      </c>
      <c r="C145" s="43"/>
      <c r="D145" s="10">
        <v>3</v>
      </c>
      <c r="E145" s="10">
        <v>4</v>
      </c>
      <c r="F145" s="10">
        <v>5</v>
      </c>
      <c r="G145" s="10">
        <v>6</v>
      </c>
      <c r="H145" s="10">
        <v>7</v>
      </c>
    </row>
    <row r="146" spans="1:8" ht="11.25" customHeight="1" x14ac:dyDescent="0.2">
      <c r="A146" s="44" t="s">
        <v>45</v>
      </c>
      <c r="B146" s="45"/>
      <c r="C146" s="45"/>
      <c r="D146" s="45"/>
      <c r="E146" s="45"/>
      <c r="F146" s="45"/>
      <c r="G146" s="45"/>
      <c r="H146" s="46"/>
    </row>
    <row r="147" spans="1:8" ht="15" customHeight="1" x14ac:dyDescent="0.2">
      <c r="A147" s="11">
        <v>506.25</v>
      </c>
      <c r="B147" s="47" t="s">
        <v>91</v>
      </c>
      <c r="C147" s="48"/>
      <c r="D147" s="12" t="s">
        <v>18</v>
      </c>
      <c r="E147" s="11">
        <v>8.76</v>
      </c>
      <c r="F147" s="11">
        <v>12.21</v>
      </c>
      <c r="G147" s="11">
        <v>8.85</v>
      </c>
      <c r="H147" s="11">
        <v>180.64</v>
      </c>
    </row>
    <row r="148" spans="1:8" ht="14.25" customHeight="1" x14ac:dyDescent="0.2">
      <c r="A148" s="11">
        <v>175.11</v>
      </c>
      <c r="B148" s="49" t="s">
        <v>44</v>
      </c>
      <c r="C148" s="50"/>
      <c r="D148" s="12" t="s">
        <v>27</v>
      </c>
      <c r="E148" s="11">
        <v>4.13</v>
      </c>
      <c r="F148" s="11">
        <v>3.97</v>
      </c>
      <c r="G148" s="11">
        <v>18.61</v>
      </c>
      <c r="H148" s="11">
        <v>126.54</v>
      </c>
    </row>
    <row r="149" spans="1:8" ht="11.25" customHeight="1" x14ac:dyDescent="0.2">
      <c r="A149" s="13">
        <v>283</v>
      </c>
      <c r="B149" s="49" t="s">
        <v>38</v>
      </c>
      <c r="C149" s="50"/>
      <c r="D149" s="13">
        <v>200</v>
      </c>
      <c r="E149" s="12"/>
      <c r="F149" s="12"/>
      <c r="G149" s="11">
        <v>9.98</v>
      </c>
      <c r="H149" s="14">
        <v>39.9</v>
      </c>
    </row>
    <row r="150" spans="1:8" ht="14.25" customHeight="1" x14ac:dyDescent="0.2">
      <c r="A150" s="11">
        <v>420.02</v>
      </c>
      <c r="B150" s="49" t="s">
        <v>39</v>
      </c>
      <c r="C150" s="50"/>
      <c r="D150" s="13">
        <v>40</v>
      </c>
      <c r="E150" s="14">
        <v>3.2</v>
      </c>
      <c r="F150" s="14">
        <v>0.4</v>
      </c>
      <c r="G150" s="13">
        <v>22</v>
      </c>
      <c r="H150" s="13">
        <v>104</v>
      </c>
    </row>
    <row r="151" spans="1:8" ht="11.25" customHeight="1" x14ac:dyDescent="0.2">
      <c r="A151" s="57" t="s">
        <v>46</v>
      </c>
      <c r="B151" s="58"/>
      <c r="C151" s="58"/>
      <c r="D151" s="59"/>
      <c r="E151" s="16">
        <f>SUM(E147:E150)</f>
        <v>16.09</v>
      </c>
      <c r="F151" s="16">
        <f>SUM(F147:F150)</f>
        <v>16.579999999999998</v>
      </c>
      <c r="G151" s="16">
        <f>SUM(G147:G150)</f>
        <v>59.44</v>
      </c>
      <c r="H151" s="16">
        <f>SUM(H147:H150)</f>
        <v>451.08</v>
      </c>
    </row>
    <row r="152" spans="1:8" ht="12" customHeight="1" x14ac:dyDescent="0.2">
      <c r="A152" s="44" t="s">
        <v>52</v>
      </c>
      <c r="B152" s="45"/>
      <c r="C152" s="45"/>
      <c r="D152" s="45"/>
      <c r="E152" s="45"/>
      <c r="F152" s="45"/>
      <c r="G152" s="45"/>
      <c r="H152" s="46"/>
    </row>
    <row r="153" spans="1:8" ht="12" customHeight="1" x14ac:dyDescent="0.2">
      <c r="A153" s="11">
        <v>25.23</v>
      </c>
      <c r="B153" s="47" t="s">
        <v>61</v>
      </c>
      <c r="C153" s="48"/>
      <c r="D153" s="13">
        <v>60</v>
      </c>
      <c r="E153" s="11">
        <v>1.1200000000000001</v>
      </c>
      <c r="F153" s="11">
        <v>5.07</v>
      </c>
      <c r="G153" s="11">
        <v>6.58</v>
      </c>
      <c r="H153" s="11">
        <v>76.37</v>
      </c>
    </row>
    <row r="154" spans="1:8" ht="12" customHeight="1" x14ac:dyDescent="0.2">
      <c r="A154" s="11">
        <v>66.63</v>
      </c>
      <c r="B154" s="49" t="s">
        <v>73</v>
      </c>
      <c r="C154" s="50"/>
      <c r="D154" s="13">
        <v>200</v>
      </c>
      <c r="E154" s="11">
        <v>2.2200000000000002</v>
      </c>
      <c r="F154" s="11">
        <v>4.2300000000000004</v>
      </c>
      <c r="G154" s="11">
        <v>12.49</v>
      </c>
      <c r="H154" s="11">
        <v>97.08</v>
      </c>
    </row>
    <row r="155" spans="1:8" ht="12" customHeight="1" x14ac:dyDescent="0.2">
      <c r="A155" s="11">
        <v>97.64</v>
      </c>
      <c r="B155" s="49" t="s">
        <v>74</v>
      </c>
      <c r="C155" s="50"/>
      <c r="D155" s="13">
        <v>180</v>
      </c>
      <c r="E155" s="11">
        <v>11.56</v>
      </c>
      <c r="F155" s="11">
        <v>14.11</v>
      </c>
      <c r="G155" s="11">
        <v>21.08</v>
      </c>
      <c r="H155" s="11">
        <v>257.88</v>
      </c>
    </row>
    <row r="156" spans="1:8" ht="12" customHeight="1" x14ac:dyDescent="0.2">
      <c r="A156" s="13">
        <v>283</v>
      </c>
      <c r="B156" s="49" t="s">
        <v>38</v>
      </c>
      <c r="C156" s="50"/>
      <c r="D156" s="13">
        <v>200</v>
      </c>
      <c r="E156" s="12"/>
      <c r="F156" s="12"/>
      <c r="G156" s="11">
        <v>9.98</v>
      </c>
      <c r="H156" s="14">
        <v>39.9</v>
      </c>
    </row>
    <row r="157" spans="1:8" ht="15.75" customHeight="1" x14ac:dyDescent="0.2">
      <c r="A157" s="11">
        <v>420.06</v>
      </c>
      <c r="B157" s="49" t="s">
        <v>39</v>
      </c>
      <c r="C157" s="50"/>
      <c r="D157" s="13">
        <v>50</v>
      </c>
      <c r="E157" s="13">
        <v>4</v>
      </c>
      <c r="F157" s="14">
        <v>0.5</v>
      </c>
      <c r="G157" s="14">
        <v>27.5</v>
      </c>
      <c r="H157" s="13">
        <v>130</v>
      </c>
    </row>
    <row r="158" spans="1:8" ht="12" customHeight="1" x14ac:dyDescent="0.2">
      <c r="A158" s="11">
        <v>421.11</v>
      </c>
      <c r="B158" s="49" t="s">
        <v>48</v>
      </c>
      <c r="C158" s="50"/>
      <c r="D158" s="13">
        <v>40</v>
      </c>
      <c r="E158" s="14">
        <v>3.2</v>
      </c>
      <c r="F158" s="14">
        <v>0.4</v>
      </c>
      <c r="G158" s="14">
        <v>18.399999999999999</v>
      </c>
      <c r="H158" s="13">
        <v>88</v>
      </c>
    </row>
    <row r="159" spans="1:8" ht="12" customHeight="1" x14ac:dyDescent="0.2">
      <c r="A159" s="57" t="s">
        <v>47</v>
      </c>
      <c r="B159" s="58"/>
      <c r="C159" s="58"/>
      <c r="D159" s="59"/>
      <c r="E159" s="17">
        <f>SUM(E153:E158)</f>
        <v>22.099999999999998</v>
      </c>
      <c r="F159" s="17">
        <f>SUM(F153:F158)</f>
        <v>24.31</v>
      </c>
      <c r="G159" s="17">
        <f>SUM(G153:G158)</f>
        <v>96.03</v>
      </c>
      <c r="H159" s="17">
        <f>SUM(H153:H158)</f>
        <v>689.23</v>
      </c>
    </row>
    <row r="160" spans="1:8" ht="11.25" customHeight="1" x14ac:dyDescent="0.2">
      <c r="A160" s="54" t="s">
        <v>13</v>
      </c>
      <c r="B160" s="55"/>
      <c r="C160" s="55"/>
      <c r="D160" s="56"/>
      <c r="E160" s="16">
        <f>E151+E159</f>
        <v>38.19</v>
      </c>
      <c r="F160" s="16">
        <f>F151+F159</f>
        <v>40.89</v>
      </c>
      <c r="G160" s="16">
        <f>G151+G159</f>
        <v>155.47</v>
      </c>
      <c r="H160" s="16">
        <f>H151+H159</f>
        <v>1140.31</v>
      </c>
    </row>
    <row r="161" spans="1:8" ht="11.25" customHeight="1" x14ac:dyDescent="0.2">
      <c r="A161" s="4"/>
      <c r="B161" s="5"/>
      <c r="C161" s="5"/>
      <c r="D161" s="5"/>
      <c r="E161" s="5"/>
      <c r="F161" s="5"/>
      <c r="G161" s="5"/>
      <c r="H161" s="5"/>
    </row>
    <row r="162" spans="1:8" ht="11.25" customHeight="1" x14ac:dyDescent="0.2">
      <c r="A162" s="31" t="s">
        <v>28</v>
      </c>
      <c r="B162" s="31"/>
      <c r="C162" s="31"/>
      <c r="D162" s="31"/>
      <c r="E162" s="31"/>
      <c r="F162" s="31"/>
      <c r="G162" s="31"/>
      <c r="H162" s="31"/>
    </row>
    <row r="163" spans="1:8" ht="11.25" customHeight="1" x14ac:dyDescent="0.2">
      <c r="A163" s="6" t="s">
        <v>32</v>
      </c>
      <c r="B163" s="5"/>
      <c r="C163" s="5"/>
      <c r="D163" s="5"/>
      <c r="E163" s="7" t="s">
        <v>1</v>
      </c>
      <c r="F163" s="32" t="s">
        <v>17</v>
      </c>
      <c r="G163" s="32"/>
      <c r="H163" s="32"/>
    </row>
    <row r="164" spans="1:8" ht="11.25" customHeight="1" x14ac:dyDescent="0.2">
      <c r="A164" s="5"/>
      <c r="B164" s="5"/>
      <c r="C164" s="5"/>
      <c r="D164" s="22" t="s">
        <v>3</v>
      </c>
      <c r="E164" s="22"/>
      <c r="F164" s="8" t="s">
        <v>25</v>
      </c>
      <c r="G164" s="5"/>
      <c r="H164" s="5"/>
    </row>
    <row r="165" spans="1:8" ht="21.75" customHeight="1" x14ac:dyDescent="0.2">
      <c r="A165" s="27" t="s">
        <v>5</v>
      </c>
      <c r="B165" s="37" t="s">
        <v>6</v>
      </c>
      <c r="C165" s="38"/>
      <c r="D165" s="27" t="s">
        <v>7</v>
      </c>
      <c r="E165" s="39" t="s">
        <v>8</v>
      </c>
      <c r="F165" s="40"/>
      <c r="G165" s="41"/>
      <c r="H165" s="27" t="s">
        <v>9</v>
      </c>
    </row>
    <row r="166" spans="1:8" ht="21" customHeight="1" x14ac:dyDescent="0.2">
      <c r="A166" s="28"/>
      <c r="B166" s="29"/>
      <c r="C166" s="30"/>
      <c r="D166" s="28"/>
      <c r="E166" s="9" t="s">
        <v>10</v>
      </c>
      <c r="F166" s="9" t="s">
        <v>11</v>
      </c>
      <c r="G166" s="9" t="s">
        <v>12</v>
      </c>
      <c r="H166" s="28"/>
    </row>
    <row r="167" spans="1:8" ht="11.25" customHeight="1" x14ac:dyDescent="0.2">
      <c r="A167" s="10">
        <v>1</v>
      </c>
      <c r="B167" s="42">
        <v>2</v>
      </c>
      <c r="C167" s="43"/>
      <c r="D167" s="10">
        <v>3</v>
      </c>
      <c r="E167" s="10">
        <v>4</v>
      </c>
      <c r="F167" s="10">
        <v>5</v>
      </c>
      <c r="G167" s="10">
        <v>6</v>
      </c>
      <c r="H167" s="10">
        <v>7</v>
      </c>
    </row>
    <row r="168" spans="1:8" ht="11.25" customHeight="1" x14ac:dyDescent="0.2">
      <c r="A168" s="44" t="s">
        <v>45</v>
      </c>
      <c r="B168" s="45"/>
      <c r="C168" s="45"/>
      <c r="D168" s="45"/>
      <c r="E168" s="45"/>
      <c r="F168" s="45"/>
      <c r="G168" s="45"/>
      <c r="H168" s="46"/>
    </row>
    <row r="169" spans="1:8" ht="11.25" customHeight="1" x14ac:dyDescent="0.2">
      <c r="A169" s="11">
        <v>131.79</v>
      </c>
      <c r="B169" s="47" t="s">
        <v>84</v>
      </c>
      <c r="C169" s="48"/>
      <c r="D169" s="13">
        <v>170</v>
      </c>
      <c r="E169" s="11">
        <v>14.37</v>
      </c>
      <c r="F169" s="11">
        <v>15.78</v>
      </c>
      <c r="G169" s="11">
        <v>35.229999999999997</v>
      </c>
      <c r="H169" s="11">
        <v>339.82</v>
      </c>
    </row>
    <row r="170" spans="1:8" ht="11.25" customHeight="1" x14ac:dyDescent="0.2">
      <c r="A170" s="13">
        <v>283</v>
      </c>
      <c r="B170" s="49" t="s">
        <v>38</v>
      </c>
      <c r="C170" s="50"/>
      <c r="D170" s="13">
        <v>200</v>
      </c>
      <c r="E170" s="12"/>
      <c r="F170" s="12"/>
      <c r="G170" s="11">
        <v>9.98</v>
      </c>
      <c r="H170" s="14">
        <v>39.9</v>
      </c>
    </row>
    <row r="171" spans="1:8" ht="15" customHeight="1" x14ac:dyDescent="0.2">
      <c r="A171" s="14">
        <v>1.1000000000000001</v>
      </c>
      <c r="B171" s="49" t="s">
        <v>39</v>
      </c>
      <c r="C171" s="50"/>
      <c r="D171" s="13">
        <v>30</v>
      </c>
      <c r="E171" s="14">
        <v>2.4</v>
      </c>
      <c r="F171" s="14">
        <v>0.3</v>
      </c>
      <c r="G171" s="14">
        <v>16.5</v>
      </c>
      <c r="H171" s="13">
        <v>78</v>
      </c>
    </row>
    <row r="172" spans="1:8" ht="11.25" customHeight="1" x14ac:dyDescent="0.2">
      <c r="A172" s="11">
        <v>401.08</v>
      </c>
      <c r="B172" s="49" t="s">
        <v>41</v>
      </c>
      <c r="C172" s="50"/>
      <c r="D172" s="13">
        <v>8</v>
      </c>
      <c r="E172" s="11">
        <v>0.06</v>
      </c>
      <c r="F172" s="14">
        <v>5.8</v>
      </c>
      <c r="G172" s="14">
        <v>0.1</v>
      </c>
      <c r="H172" s="11">
        <v>52.88</v>
      </c>
    </row>
    <row r="173" spans="1:8" ht="11.25" customHeight="1" x14ac:dyDescent="0.2">
      <c r="A173" s="13">
        <v>38</v>
      </c>
      <c r="B173" s="49" t="s">
        <v>33</v>
      </c>
      <c r="C173" s="50"/>
      <c r="D173" s="13">
        <v>100</v>
      </c>
      <c r="E173" s="14">
        <v>0.4</v>
      </c>
      <c r="F173" s="14">
        <v>0.4</v>
      </c>
      <c r="G173" s="14">
        <v>9.8000000000000007</v>
      </c>
      <c r="H173" s="13">
        <v>47</v>
      </c>
    </row>
    <row r="174" spans="1:8" ht="11.25" customHeight="1" x14ac:dyDescent="0.2">
      <c r="A174" s="57" t="s">
        <v>46</v>
      </c>
      <c r="B174" s="58"/>
      <c r="C174" s="58"/>
      <c r="D174" s="59"/>
      <c r="E174" s="16">
        <f>SUM(E169:E173)</f>
        <v>17.229999999999997</v>
      </c>
      <c r="F174" s="16">
        <f>SUM(F169:F173)</f>
        <v>22.279999999999998</v>
      </c>
      <c r="G174" s="16">
        <f>SUM(G169:G173)</f>
        <v>71.61</v>
      </c>
      <c r="H174" s="16">
        <f>SUM(H169:H173)</f>
        <v>557.59999999999991</v>
      </c>
    </row>
    <row r="175" spans="1:8" ht="11.25" customHeight="1" x14ac:dyDescent="0.2">
      <c r="A175" s="44" t="s">
        <v>52</v>
      </c>
      <c r="B175" s="45"/>
      <c r="C175" s="45"/>
      <c r="D175" s="45"/>
      <c r="E175" s="45"/>
      <c r="F175" s="45"/>
      <c r="G175" s="45"/>
      <c r="H175" s="46"/>
    </row>
    <row r="176" spans="1:8" ht="11.25" customHeight="1" x14ac:dyDescent="0.2">
      <c r="A176" s="11">
        <v>53.39</v>
      </c>
      <c r="B176" s="47" t="s">
        <v>51</v>
      </c>
      <c r="C176" s="48"/>
      <c r="D176" s="12" t="s">
        <v>62</v>
      </c>
      <c r="E176" s="11">
        <v>1.55</v>
      </c>
      <c r="F176" s="11">
        <v>4.1100000000000003</v>
      </c>
      <c r="G176" s="11">
        <v>7.18</v>
      </c>
      <c r="H176" s="11">
        <v>72.63</v>
      </c>
    </row>
    <row r="177" spans="1:8" ht="11.25" customHeight="1" x14ac:dyDescent="0.2">
      <c r="A177" s="11">
        <v>96.19</v>
      </c>
      <c r="B177" s="49" t="s">
        <v>70</v>
      </c>
      <c r="C177" s="50"/>
      <c r="D177" s="12" t="s">
        <v>49</v>
      </c>
      <c r="E177" s="11">
        <v>13.78</v>
      </c>
      <c r="F177" s="11">
        <v>15.03</v>
      </c>
      <c r="G177" s="11">
        <v>3.18</v>
      </c>
      <c r="H177" s="11">
        <v>203.03</v>
      </c>
    </row>
    <row r="178" spans="1:8" ht="11.25" customHeight="1" x14ac:dyDescent="0.2">
      <c r="A178" s="11">
        <v>211.05</v>
      </c>
      <c r="B178" s="49" t="s">
        <v>34</v>
      </c>
      <c r="C178" s="50"/>
      <c r="D178" s="12" t="s">
        <v>19</v>
      </c>
      <c r="E178" s="11">
        <v>5.82</v>
      </c>
      <c r="F178" s="11">
        <v>4.3099999999999996</v>
      </c>
      <c r="G178" s="11">
        <v>37.08</v>
      </c>
      <c r="H178" s="14">
        <v>210.5</v>
      </c>
    </row>
    <row r="179" spans="1:8" ht="11.25" customHeight="1" x14ac:dyDescent="0.2">
      <c r="A179" s="13">
        <v>283</v>
      </c>
      <c r="B179" s="49" t="s">
        <v>38</v>
      </c>
      <c r="C179" s="50"/>
      <c r="D179" s="13">
        <v>200</v>
      </c>
      <c r="E179" s="12"/>
      <c r="F179" s="12"/>
      <c r="G179" s="11">
        <v>9.98</v>
      </c>
      <c r="H179" s="14">
        <v>39.9</v>
      </c>
    </row>
    <row r="180" spans="1:8" ht="15.75" customHeight="1" x14ac:dyDescent="0.2">
      <c r="A180" s="11">
        <v>420.02</v>
      </c>
      <c r="B180" s="49" t="s">
        <v>39</v>
      </c>
      <c r="C180" s="50"/>
      <c r="D180" s="13">
        <v>40</v>
      </c>
      <c r="E180" s="14">
        <v>3.2</v>
      </c>
      <c r="F180" s="14">
        <v>0.4</v>
      </c>
      <c r="G180" s="13">
        <v>22</v>
      </c>
      <c r="H180" s="13">
        <v>104</v>
      </c>
    </row>
    <row r="181" spans="1:8" ht="11.25" customHeight="1" x14ac:dyDescent="0.2">
      <c r="A181" s="11">
        <v>421.11</v>
      </c>
      <c r="B181" s="49" t="s">
        <v>48</v>
      </c>
      <c r="C181" s="50"/>
      <c r="D181" s="13">
        <v>40</v>
      </c>
      <c r="E181" s="14">
        <v>3.2</v>
      </c>
      <c r="F181" s="14">
        <v>0.4</v>
      </c>
      <c r="G181" s="14">
        <v>18.399999999999999</v>
      </c>
      <c r="H181" s="13">
        <v>88</v>
      </c>
    </row>
    <row r="182" spans="1:8" ht="11.25" customHeight="1" x14ac:dyDescent="0.2">
      <c r="A182" s="57" t="s">
        <v>47</v>
      </c>
      <c r="B182" s="58"/>
      <c r="C182" s="58"/>
      <c r="D182" s="59"/>
      <c r="E182" s="16">
        <f>SUM(E176:E181)</f>
        <v>27.549999999999997</v>
      </c>
      <c r="F182" s="16">
        <f>SUM(F176:F181)</f>
        <v>24.249999999999996</v>
      </c>
      <c r="G182" s="16">
        <f>SUM(G176:G181)</f>
        <v>97.82</v>
      </c>
      <c r="H182" s="16">
        <f>SUM(H176:H181)</f>
        <v>718.06</v>
      </c>
    </row>
    <row r="183" spans="1:8" ht="11.25" customHeight="1" x14ac:dyDescent="0.2">
      <c r="A183" s="54" t="s">
        <v>13</v>
      </c>
      <c r="B183" s="55"/>
      <c r="C183" s="55"/>
      <c r="D183" s="56"/>
      <c r="E183" s="16">
        <f>E174+E182</f>
        <v>44.779999999999994</v>
      </c>
      <c r="F183" s="16">
        <f>F174+F182</f>
        <v>46.529999999999994</v>
      </c>
      <c r="G183" s="16">
        <f>G174+G182</f>
        <v>169.43</v>
      </c>
      <c r="H183" s="16">
        <f>H174+H182</f>
        <v>1275.6599999999999</v>
      </c>
    </row>
    <row r="184" spans="1:8" ht="11.25" customHeight="1" x14ac:dyDescent="0.2">
      <c r="A184" s="4"/>
      <c r="B184" s="5"/>
      <c r="C184" s="5"/>
      <c r="D184" s="5"/>
      <c r="E184" s="5"/>
      <c r="F184" s="5"/>
      <c r="G184" s="5"/>
      <c r="H184" s="5"/>
    </row>
    <row r="185" spans="1:8" ht="11.25" customHeight="1" x14ac:dyDescent="0.2">
      <c r="A185" s="31" t="s">
        <v>29</v>
      </c>
      <c r="B185" s="31"/>
      <c r="C185" s="31"/>
      <c r="D185" s="31"/>
      <c r="E185" s="31"/>
      <c r="F185" s="31"/>
      <c r="G185" s="31"/>
      <c r="H185" s="31"/>
    </row>
    <row r="186" spans="1:8" ht="11.25" customHeight="1" x14ac:dyDescent="0.2">
      <c r="A186" s="6" t="s">
        <v>32</v>
      </c>
      <c r="B186" s="5"/>
      <c r="C186" s="5"/>
      <c r="D186" s="5"/>
      <c r="E186" s="7" t="s">
        <v>1</v>
      </c>
      <c r="F186" s="32" t="s">
        <v>21</v>
      </c>
      <c r="G186" s="32"/>
      <c r="H186" s="32"/>
    </row>
    <row r="187" spans="1:8" ht="11.25" customHeight="1" x14ac:dyDescent="0.2">
      <c r="A187" s="5"/>
      <c r="B187" s="5"/>
      <c r="C187" s="5"/>
      <c r="D187" s="22" t="s">
        <v>3</v>
      </c>
      <c r="E187" s="22"/>
      <c r="F187" s="8" t="s">
        <v>25</v>
      </c>
      <c r="G187" s="5"/>
      <c r="H187" s="5"/>
    </row>
    <row r="188" spans="1:8" ht="21.75" customHeight="1" x14ac:dyDescent="0.2">
      <c r="A188" s="27" t="s">
        <v>5</v>
      </c>
      <c r="B188" s="37" t="s">
        <v>6</v>
      </c>
      <c r="C188" s="38"/>
      <c r="D188" s="27" t="s">
        <v>7</v>
      </c>
      <c r="E188" s="39" t="s">
        <v>8</v>
      </c>
      <c r="F188" s="40"/>
      <c r="G188" s="41"/>
      <c r="H188" s="27" t="s">
        <v>9</v>
      </c>
    </row>
    <row r="189" spans="1:8" ht="21" customHeight="1" x14ac:dyDescent="0.2">
      <c r="A189" s="28"/>
      <c r="B189" s="29"/>
      <c r="C189" s="30"/>
      <c r="D189" s="28"/>
      <c r="E189" s="9" t="s">
        <v>10</v>
      </c>
      <c r="F189" s="9" t="s">
        <v>11</v>
      </c>
      <c r="G189" s="9" t="s">
        <v>12</v>
      </c>
      <c r="H189" s="28"/>
    </row>
    <row r="190" spans="1:8" ht="11.25" customHeight="1" x14ac:dyDescent="0.2">
      <c r="A190" s="10">
        <v>1</v>
      </c>
      <c r="B190" s="42">
        <v>2</v>
      </c>
      <c r="C190" s="43"/>
      <c r="D190" s="10">
        <v>3</v>
      </c>
      <c r="E190" s="10">
        <v>4</v>
      </c>
      <c r="F190" s="10">
        <v>5</v>
      </c>
      <c r="G190" s="10">
        <v>6</v>
      </c>
      <c r="H190" s="10">
        <v>7</v>
      </c>
    </row>
    <row r="191" spans="1:8" ht="11.25" customHeight="1" x14ac:dyDescent="0.2">
      <c r="A191" s="44" t="s">
        <v>45</v>
      </c>
      <c r="B191" s="45"/>
      <c r="C191" s="45"/>
      <c r="D191" s="45"/>
      <c r="E191" s="45"/>
      <c r="F191" s="45"/>
      <c r="G191" s="45"/>
      <c r="H191" s="46"/>
    </row>
    <row r="192" spans="1:8" ht="13.5" customHeight="1" x14ac:dyDescent="0.2">
      <c r="A192" s="11">
        <v>469.02</v>
      </c>
      <c r="B192" s="47" t="s">
        <v>85</v>
      </c>
      <c r="C192" s="48"/>
      <c r="D192" s="12" t="s">
        <v>49</v>
      </c>
      <c r="E192" s="11">
        <v>19.829999999999998</v>
      </c>
      <c r="F192" s="11">
        <v>17.989999999999998</v>
      </c>
      <c r="G192" s="11">
        <v>2.93</v>
      </c>
      <c r="H192" s="11">
        <v>251.97</v>
      </c>
    </row>
    <row r="193" spans="1:8" ht="11.25" customHeight="1" x14ac:dyDescent="0.2">
      <c r="A193" s="11">
        <v>138.21</v>
      </c>
      <c r="B193" s="49" t="s">
        <v>42</v>
      </c>
      <c r="C193" s="50"/>
      <c r="D193" s="13">
        <v>160</v>
      </c>
      <c r="E193" s="14">
        <v>3.51</v>
      </c>
      <c r="F193" s="11">
        <v>5.42</v>
      </c>
      <c r="G193" s="14">
        <v>23.56</v>
      </c>
      <c r="H193" s="11">
        <v>157.53</v>
      </c>
    </row>
    <row r="194" spans="1:8" ht="12.75" customHeight="1" x14ac:dyDescent="0.2">
      <c r="A194" s="13">
        <v>285</v>
      </c>
      <c r="B194" s="49" t="s">
        <v>37</v>
      </c>
      <c r="C194" s="50"/>
      <c r="D194" s="13">
        <v>200</v>
      </c>
      <c r="E194" s="11">
        <v>0.06</v>
      </c>
      <c r="F194" s="11">
        <v>0.01</v>
      </c>
      <c r="G194" s="11">
        <v>10.19</v>
      </c>
      <c r="H194" s="11">
        <v>42.28</v>
      </c>
    </row>
    <row r="195" spans="1:8" ht="15.75" customHeight="1" x14ac:dyDescent="0.2">
      <c r="A195" s="11">
        <v>420.02</v>
      </c>
      <c r="B195" s="49" t="s">
        <v>39</v>
      </c>
      <c r="C195" s="50"/>
      <c r="D195" s="13">
        <v>40</v>
      </c>
      <c r="E195" s="14">
        <v>3.2</v>
      </c>
      <c r="F195" s="14">
        <v>0.4</v>
      </c>
      <c r="G195" s="13">
        <v>22</v>
      </c>
      <c r="H195" s="13">
        <v>104</v>
      </c>
    </row>
    <row r="196" spans="1:8" ht="11.25" customHeight="1" x14ac:dyDescent="0.2">
      <c r="A196" s="11">
        <v>27.01</v>
      </c>
      <c r="B196" s="49" t="s">
        <v>40</v>
      </c>
      <c r="C196" s="50"/>
      <c r="D196" s="13">
        <v>10</v>
      </c>
      <c r="E196" s="11">
        <v>2.63</v>
      </c>
      <c r="F196" s="11">
        <v>2.66</v>
      </c>
      <c r="G196" s="12"/>
      <c r="H196" s="13">
        <v>35</v>
      </c>
    </row>
    <row r="197" spans="1:8" ht="11.25" customHeight="1" x14ac:dyDescent="0.2">
      <c r="A197" s="57" t="s">
        <v>46</v>
      </c>
      <c r="B197" s="58"/>
      <c r="C197" s="58"/>
      <c r="D197" s="59"/>
      <c r="E197" s="16">
        <f>SUM(E192:E196)</f>
        <v>29.229999999999993</v>
      </c>
      <c r="F197" s="16">
        <f>SUM(F192:F196)</f>
        <v>26.479999999999997</v>
      </c>
      <c r="G197" s="16">
        <f>SUM(G192:G196)</f>
        <v>58.68</v>
      </c>
      <c r="H197" s="16">
        <f>SUM(H192:H196)</f>
        <v>590.78</v>
      </c>
    </row>
    <row r="198" spans="1:8" ht="11.25" customHeight="1" x14ac:dyDescent="0.2">
      <c r="A198" s="44" t="s">
        <v>52</v>
      </c>
      <c r="B198" s="45"/>
      <c r="C198" s="45"/>
      <c r="D198" s="45"/>
      <c r="E198" s="45"/>
      <c r="F198" s="45"/>
      <c r="G198" s="45"/>
      <c r="H198" s="46"/>
    </row>
    <row r="199" spans="1:8" ht="11.25" customHeight="1" x14ac:dyDescent="0.2">
      <c r="A199" s="11">
        <v>2.1</v>
      </c>
      <c r="B199" s="47" t="s">
        <v>75</v>
      </c>
      <c r="C199" s="48"/>
      <c r="D199" s="12">
        <v>60</v>
      </c>
      <c r="E199" s="11">
        <v>1.38</v>
      </c>
      <c r="F199" s="11">
        <v>3.08</v>
      </c>
      <c r="G199" s="11">
        <v>7.01</v>
      </c>
      <c r="H199" s="11">
        <v>62.12</v>
      </c>
    </row>
    <row r="200" spans="1:8" ht="11.25" customHeight="1" x14ac:dyDescent="0.2">
      <c r="A200" s="11">
        <v>67.319999999999993</v>
      </c>
      <c r="B200" s="49" t="s">
        <v>69</v>
      </c>
      <c r="C200" s="50"/>
      <c r="D200" s="12" t="s">
        <v>63</v>
      </c>
      <c r="E200" s="11">
        <v>2.25</v>
      </c>
      <c r="F200" s="11">
        <v>4.93</v>
      </c>
      <c r="G200" s="11">
        <v>14.74</v>
      </c>
      <c r="H200" s="11">
        <v>112.75</v>
      </c>
    </row>
    <row r="201" spans="1:8" ht="11.25" customHeight="1" x14ac:dyDescent="0.2">
      <c r="A201" s="11">
        <v>302.01</v>
      </c>
      <c r="B201" s="49" t="s">
        <v>86</v>
      </c>
      <c r="C201" s="50"/>
      <c r="D201" s="12" t="s">
        <v>19</v>
      </c>
      <c r="E201" s="11">
        <v>5.82</v>
      </c>
      <c r="F201" s="11">
        <v>4.3099999999999996</v>
      </c>
      <c r="G201" s="11">
        <v>37.08</v>
      </c>
      <c r="H201" s="11">
        <v>210.5</v>
      </c>
    </row>
    <row r="202" spans="1:8" ht="11.25" customHeight="1" x14ac:dyDescent="0.2">
      <c r="A202" s="11">
        <v>305.11</v>
      </c>
      <c r="B202" s="49" t="s">
        <v>53</v>
      </c>
      <c r="C202" s="50"/>
      <c r="D202" s="13">
        <v>200</v>
      </c>
      <c r="E202" s="12"/>
      <c r="F202" s="12"/>
      <c r="G202" s="14">
        <v>23.5</v>
      </c>
      <c r="H202" s="13">
        <v>95</v>
      </c>
    </row>
    <row r="203" spans="1:8" ht="14.25" customHeight="1" x14ac:dyDescent="0.2">
      <c r="A203" s="11">
        <v>420.05</v>
      </c>
      <c r="B203" s="49" t="s">
        <v>39</v>
      </c>
      <c r="C203" s="50"/>
      <c r="D203" s="13">
        <v>45</v>
      </c>
      <c r="E203" s="14">
        <v>3.6</v>
      </c>
      <c r="F203" s="11">
        <v>0.45</v>
      </c>
      <c r="G203" s="11">
        <v>24.75</v>
      </c>
      <c r="H203" s="13">
        <v>117</v>
      </c>
    </row>
    <row r="204" spans="1:8" ht="11.25" customHeight="1" x14ac:dyDescent="0.2">
      <c r="A204" s="11">
        <v>421.11</v>
      </c>
      <c r="B204" s="49" t="s">
        <v>48</v>
      </c>
      <c r="C204" s="50"/>
      <c r="D204" s="13">
        <v>40</v>
      </c>
      <c r="E204" s="14">
        <v>3.2</v>
      </c>
      <c r="F204" s="14">
        <v>0.4</v>
      </c>
      <c r="G204" s="14">
        <v>18.399999999999999</v>
      </c>
      <c r="H204" s="13">
        <v>88</v>
      </c>
    </row>
    <row r="205" spans="1:8" ht="11.25" customHeight="1" x14ac:dyDescent="0.2">
      <c r="A205" s="57" t="s">
        <v>47</v>
      </c>
      <c r="B205" s="58"/>
      <c r="C205" s="58"/>
      <c r="D205" s="59"/>
      <c r="E205" s="16">
        <f>SUM(E199:E204)</f>
        <v>16.25</v>
      </c>
      <c r="F205" s="16">
        <f>SUM(F199:F204)</f>
        <v>13.17</v>
      </c>
      <c r="G205" s="16">
        <f>SUM(G199:G204)</f>
        <v>125.47999999999999</v>
      </c>
      <c r="H205" s="16">
        <f>SUM(H199:H204)</f>
        <v>685.37</v>
      </c>
    </row>
    <row r="206" spans="1:8" ht="11.25" customHeight="1" x14ac:dyDescent="0.2">
      <c r="A206" s="54" t="s">
        <v>13</v>
      </c>
      <c r="B206" s="55"/>
      <c r="C206" s="55"/>
      <c r="D206" s="56"/>
      <c r="E206" s="16">
        <f>E197+E205</f>
        <v>45.47999999999999</v>
      </c>
      <c r="F206" s="16">
        <f>F197+F205</f>
        <v>39.65</v>
      </c>
      <c r="G206" s="16">
        <f>G197+G205</f>
        <v>184.16</v>
      </c>
      <c r="H206" s="16">
        <f>H197+H205</f>
        <v>1276.1500000000001</v>
      </c>
    </row>
    <row r="207" spans="1:8" ht="11.25" customHeight="1" x14ac:dyDescent="0.2">
      <c r="A207" s="4"/>
      <c r="B207" s="5"/>
      <c r="C207" s="5"/>
      <c r="D207" s="5"/>
      <c r="E207" s="5"/>
      <c r="F207" s="5"/>
      <c r="G207" s="5"/>
      <c r="H207" s="5"/>
    </row>
    <row r="208" spans="1:8" ht="11.25" customHeight="1" x14ac:dyDescent="0.2">
      <c r="A208" s="31" t="s">
        <v>30</v>
      </c>
      <c r="B208" s="31"/>
      <c r="C208" s="31"/>
      <c r="D208" s="31"/>
      <c r="E208" s="31"/>
      <c r="F208" s="31"/>
      <c r="G208" s="31"/>
      <c r="H208" s="31"/>
    </row>
    <row r="209" spans="1:8" ht="11.25" customHeight="1" x14ac:dyDescent="0.2">
      <c r="A209" s="6" t="s">
        <v>32</v>
      </c>
      <c r="B209" s="5"/>
      <c r="C209" s="5"/>
      <c r="D209" s="5"/>
      <c r="E209" s="7" t="s">
        <v>1</v>
      </c>
      <c r="F209" s="32" t="s">
        <v>23</v>
      </c>
      <c r="G209" s="32"/>
      <c r="H209" s="32"/>
    </row>
    <row r="210" spans="1:8" ht="11.25" customHeight="1" x14ac:dyDescent="0.2">
      <c r="A210" s="5"/>
      <c r="B210" s="5"/>
      <c r="C210" s="5"/>
      <c r="D210" s="22" t="s">
        <v>3</v>
      </c>
      <c r="E210" s="22"/>
      <c r="F210" s="8" t="s">
        <v>25</v>
      </c>
      <c r="G210" s="5"/>
      <c r="H210" s="5"/>
    </row>
    <row r="211" spans="1:8" ht="21.75" customHeight="1" x14ac:dyDescent="0.2">
      <c r="A211" s="27" t="s">
        <v>5</v>
      </c>
      <c r="B211" s="37" t="s">
        <v>6</v>
      </c>
      <c r="C211" s="38"/>
      <c r="D211" s="27" t="s">
        <v>7</v>
      </c>
      <c r="E211" s="39" t="s">
        <v>8</v>
      </c>
      <c r="F211" s="40"/>
      <c r="G211" s="41"/>
      <c r="H211" s="27" t="s">
        <v>9</v>
      </c>
    </row>
    <row r="212" spans="1:8" ht="21" customHeight="1" x14ac:dyDescent="0.2">
      <c r="A212" s="28"/>
      <c r="B212" s="29"/>
      <c r="C212" s="30"/>
      <c r="D212" s="28"/>
      <c r="E212" s="9" t="s">
        <v>10</v>
      </c>
      <c r="F212" s="9" t="s">
        <v>11</v>
      </c>
      <c r="G212" s="9" t="s">
        <v>12</v>
      </c>
      <c r="H212" s="28"/>
    </row>
    <row r="213" spans="1:8" ht="11.25" customHeight="1" x14ac:dyDescent="0.2">
      <c r="A213" s="10">
        <v>1</v>
      </c>
      <c r="B213" s="42">
        <v>2</v>
      </c>
      <c r="C213" s="43"/>
      <c r="D213" s="10">
        <v>3</v>
      </c>
      <c r="E213" s="10">
        <v>4</v>
      </c>
      <c r="F213" s="10">
        <v>5</v>
      </c>
      <c r="G213" s="10">
        <v>6</v>
      </c>
      <c r="H213" s="10">
        <v>7</v>
      </c>
    </row>
    <row r="214" spans="1:8" ht="11.25" customHeight="1" x14ac:dyDescent="0.2">
      <c r="A214" s="44" t="s">
        <v>45</v>
      </c>
      <c r="B214" s="45"/>
      <c r="C214" s="45"/>
      <c r="D214" s="45"/>
      <c r="E214" s="45"/>
      <c r="F214" s="45"/>
      <c r="G214" s="45"/>
      <c r="H214" s="46"/>
    </row>
    <row r="215" spans="1:8" ht="15" customHeight="1" x14ac:dyDescent="0.2">
      <c r="A215" s="11">
        <v>493.02</v>
      </c>
      <c r="B215" s="47" t="s">
        <v>36</v>
      </c>
      <c r="C215" s="48"/>
      <c r="D215" s="12" t="s">
        <v>19</v>
      </c>
      <c r="E215" s="11">
        <v>4.8600000000000003</v>
      </c>
      <c r="F215" s="11">
        <v>6.72</v>
      </c>
      <c r="G215" s="11">
        <v>26.35</v>
      </c>
      <c r="H215" s="11">
        <v>185.91</v>
      </c>
    </row>
    <row r="216" spans="1:8" ht="11.25" customHeight="1" x14ac:dyDescent="0.2">
      <c r="A216" s="13">
        <v>283</v>
      </c>
      <c r="B216" s="49" t="s">
        <v>38</v>
      </c>
      <c r="C216" s="50"/>
      <c r="D216" s="13">
        <v>200</v>
      </c>
      <c r="E216" s="12"/>
      <c r="F216" s="12"/>
      <c r="G216" s="11">
        <v>9.98</v>
      </c>
      <c r="H216" s="14">
        <v>39.9</v>
      </c>
    </row>
    <row r="217" spans="1:8" ht="12.75" customHeight="1" x14ac:dyDescent="0.2">
      <c r="A217" s="11">
        <v>420.02</v>
      </c>
      <c r="B217" s="49" t="s">
        <v>39</v>
      </c>
      <c r="C217" s="50"/>
      <c r="D217" s="13">
        <v>40</v>
      </c>
      <c r="E217" s="14">
        <v>3.2</v>
      </c>
      <c r="F217" s="14">
        <v>0.4</v>
      </c>
      <c r="G217" s="13">
        <v>22</v>
      </c>
      <c r="H217" s="13">
        <v>104</v>
      </c>
    </row>
    <row r="218" spans="1:8" ht="11.25" customHeight="1" x14ac:dyDescent="0.2">
      <c r="A218" s="11">
        <v>27.01</v>
      </c>
      <c r="B218" s="49" t="s">
        <v>87</v>
      </c>
      <c r="C218" s="50"/>
      <c r="D218" s="13">
        <v>100</v>
      </c>
      <c r="E218" s="11">
        <v>0.5</v>
      </c>
      <c r="F218" s="11">
        <v>0.5</v>
      </c>
      <c r="G218" s="12">
        <v>12.25</v>
      </c>
      <c r="H218" s="13">
        <v>58.75</v>
      </c>
    </row>
    <row r="219" spans="1:8" ht="11.25" customHeight="1" x14ac:dyDescent="0.2">
      <c r="A219" s="60" t="s">
        <v>46</v>
      </c>
      <c r="B219" s="61"/>
      <c r="C219" s="62"/>
      <c r="D219" s="18"/>
      <c r="E219" s="16">
        <f>SUM(E215:E218)</f>
        <v>8.56</v>
      </c>
      <c r="F219" s="16">
        <f>SUM(F215:F218)</f>
        <v>7.62</v>
      </c>
      <c r="G219" s="16">
        <f>SUM(G215:G218)</f>
        <v>70.58</v>
      </c>
      <c r="H219" s="16">
        <f>SUM(H215:H218)</f>
        <v>388.56</v>
      </c>
    </row>
    <row r="220" spans="1:8" ht="11.25" customHeight="1" x14ac:dyDescent="0.2">
      <c r="A220" s="44" t="s">
        <v>52</v>
      </c>
      <c r="B220" s="45"/>
      <c r="C220" s="45"/>
      <c r="D220" s="45"/>
      <c r="E220" s="45"/>
      <c r="F220" s="45"/>
      <c r="G220" s="45"/>
      <c r="H220" s="46"/>
    </row>
    <row r="221" spans="1:8" ht="11.25" customHeight="1" x14ac:dyDescent="0.2">
      <c r="A221" s="14">
        <v>129.19999999999999</v>
      </c>
      <c r="B221" s="47" t="s">
        <v>65</v>
      </c>
      <c r="C221" s="48"/>
      <c r="D221" s="13">
        <v>250</v>
      </c>
      <c r="E221" s="11">
        <v>5.91</v>
      </c>
      <c r="F221" s="11">
        <v>4.55</v>
      </c>
      <c r="G221" s="11">
        <v>19.489999999999998</v>
      </c>
      <c r="H221" s="11">
        <v>142.91</v>
      </c>
    </row>
    <row r="222" spans="1:8" ht="11.25" customHeight="1" x14ac:dyDescent="0.2">
      <c r="A222" s="11">
        <v>502.53</v>
      </c>
      <c r="B222" s="49" t="s">
        <v>88</v>
      </c>
      <c r="C222" s="50"/>
      <c r="D222" s="12" t="s">
        <v>56</v>
      </c>
      <c r="E222" s="11">
        <v>9.9499999999999993</v>
      </c>
      <c r="F222" s="11">
        <v>9.48</v>
      </c>
      <c r="G222" s="11">
        <v>8.57</v>
      </c>
      <c r="H222" s="11">
        <v>159.02000000000001</v>
      </c>
    </row>
    <row r="223" spans="1:8" ht="11.25" customHeight="1" x14ac:dyDescent="0.2">
      <c r="A223" s="11">
        <v>211.47</v>
      </c>
      <c r="B223" s="49" t="s">
        <v>34</v>
      </c>
      <c r="C223" s="50"/>
      <c r="D223" s="12" t="s">
        <v>66</v>
      </c>
      <c r="E223" s="11">
        <v>5.86</v>
      </c>
      <c r="F223" s="11">
        <v>7.93</v>
      </c>
      <c r="G223" s="11">
        <v>37.14</v>
      </c>
      <c r="H223" s="11">
        <v>243.55</v>
      </c>
    </row>
    <row r="224" spans="1:8" ht="11.25" customHeight="1" x14ac:dyDescent="0.2">
      <c r="A224" s="11">
        <v>294.01</v>
      </c>
      <c r="B224" s="49" t="s">
        <v>64</v>
      </c>
      <c r="C224" s="50"/>
      <c r="D224" s="13">
        <v>200</v>
      </c>
      <c r="E224" s="11">
        <v>0.16</v>
      </c>
      <c r="F224" s="11">
        <v>0.16</v>
      </c>
      <c r="G224" s="11">
        <v>18.89</v>
      </c>
      <c r="H224" s="11">
        <v>78.650000000000006</v>
      </c>
    </row>
    <row r="225" spans="1:8" ht="15.75" customHeight="1" x14ac:dyDescent="0.2">
      <c r="A225" s="11">
        <v>420.02</v>
      </c>
      <c r="B225" s="49" t="s">
        <v>39</v>
      </c>
      <c r="C225" s="50"/>
      <c r="D225" s="13">
        <v>40</v>
      </c>
      <c r="E225" s="14">
        <v>3.2</v>
      </c>
      <c r="F225" s="14">
        <v>0.4</v>
      </c>
      <c r="G225" s="13">
        <v>22</v>
      </c>
      <c r="H225" s="13">
        <v>104</v>
      </c>
    </row>
    <row r="226" spans="1:8" ht="11.25" customHeight="1" x14ac:dyDescent="0.2">
      <c r="A226" s="11">
        <v>421.11</v>
      </c>
      <c r="B226" s="49" t="s">
        <v>48</v>
      </c>
      <c r="C226" s="50"/>
      <c r="D226" s="13">
        <v>40</v>
      </c>
      <c r="E226" s="14">
        <v>3.2</v>
      </c>
      <c r="F226" s="14">
        <v>0.4</v>
      </c>
      <c r="G226" s="14">
        <v>18.399999999999999</v>
      </c>
      <c r="H226" s="13">
        <v>88</v>
      </c>
    </row>
    <row r="227" spans="1:8" ht="11.25" customHeight="1" x14ac:dyDescent="0.2">
      <c r="A227" s="57" t="s">
        <v>47</v>
      </c>
      <c r="B227" s="58"/>
      <c r="C227" s="58"/>
      <c r="D227" s="59"/>
      <c r="E227" s="16">
        <f>SUM(E221:E226)</f>
        <v>28.279999999999998</v>
      </c>
      <c r="F227" s="16">
        <f>SUM(F221:F226)</f>
        <v>22.919999999999998</v>
      </c>
      <c r="G227" s="16">
        <f>SUM(G221:G226)</f>
        <v>124.49000000000001</v>
      </c>
      <c r="H227" s="16">
        <f>SUM(H221:H226)</f>
        <v>816.13</v>
      </c>
    </row>
    <row r="228" spans="1:8" ht="11.25" customHeight="1" x14ac:dyDescent="0.2">
      <c r="A228" s="54" t="s">
        <v>13</v>
      </c>
      <c r="B228" s="55"/>
      <c r="C228" s="55"/>
      <c r="D228" s="56"/>
      <c r="E228" s="16">
        <f>E219+E227</f>
        <v>36.839999999999996</v>
      </c>
      <c r="F228" s="16">
        <f>F219+F227</f>
        <v>30.54</v>
      </c>
      <c r="G228" s="16">
        <f>G219+G227</f>
        <v>195.07</v>
      </c>
      <c r="H228" s="16">
        <f>H219+H227</f>
        <v>1204.69</v>
      </c>
    </row>
    <row r="229" spans="1:8" ht="11.25" customHeight="1" x14ac:dyDescent="0.2">
      <c r="A229" s="54" t="s">
        <v>31</v>
      </c>
      <c r="B229" s="55"/>
      <c r="C229" s="55"/>
      <c r="D229" s="56"/>
      <c r="E229" s="16">
        <f>E28+E49+E71+E94+E116+E138+E160+E183+E206+E228</f>
        <v>399.40999999999991</v>
      </c>
      <c r="F229" s="16">
        <f>F28+F49+F71+F94+F116+F138+F160+F183+F206+F228</f>
        <v>388.21999999999991</v>
      </c>
      <c r="G229" s="16">
        <f>G28+G49+G71+G94+G116+G138+G160+G183+G206+G228</f>
        <v>1792.46</v>
      </c>
      <c r="H229" s="16">
        <f>H28+H49+H71+H94+H116+H138+H160+H183+H206+H228</f>
        <v>12259.92</v>
      </c>
    </row>
    <row r="230" spans="1:8" ht="11.25" customHeight="1" x14ac:dyDescent="0.2">
      <c r="A230" s="54" t="s">
        <v>31</v>
      </c>
      <c r="B230" s="55"/>
      <c r="C230" s="55"/>
      <c r="D230" s="56"/>
      <c r="E230" s="16">
        <f>E229/10</f>
        <v>39.940999999999988</v>
      </c>
      <c r="F230" s="16">
        <f>F229/10</f>
        <v>38.821999999999989</v>
      </c>
      <c r="G230" s="16">
        <f>G229/10</f>
        <v>179.24600000000001</v>
      </c>
      <c r="H230" s="16">
        <f>H229/10</f>
        <v>1225.992</v>
      </c>
    </row>
    <row r="231" spans="1:8" ht="11.25" customHeight="1" x14ac:dyDescent="0.2">
      <c r="A231" s="5"/>
      <c r="B231" s="5"/>
      <c r="C231" s="5"/>
      <c r="D231" s="5"/>
      <c r="E231" s="5"/>
      <c r="F231" s="5"/>
      <c r="G231" s="5"/>
      <c r="H231" s="5"/>
    </row>
    <row r="232" spans="1:8" ht="11.25" customHeight="1" x14ac:dyDescent="0.2">
      <c r="B232" s="1"/>
      <c r="H232" s="1"/>
    </row>
    <row r="233" spans="1:8" ht="11.25" customHeight="1" x14ac:dyDescent="0.2">
      <c r="G233" s="2"/>
    </row>
  </sheetData>
  <mergeCells count="253">
    <mergeCell ref="F2:H2"/>
    <mergeCell ref="F3:H3"/>
    <mergeCell ref="F4:H4"/>
    <mergeCell ref="F5:H5"/>
    <mergeCell ref="A2:B2"/>
    <mergeCell ref="A3:B3"/>
    <mergeCell ref="A4:B4"/>
    <mergeCell ref="A5:B5"/>
    <mergeCell ref="A220:H220"/>
    <mergeCell ref="A124:H124"/>
    <mergeCell ref="F97:H97"/>
    <mergeCell ref="A96:H96"/>
    <mergeCell ref="F9:H9"/>
    <mergeCell ref="A7:H7"/>
    <mergeCell ref="C8:G8"/>
    <mergeCell ref="B211:C212"/>
    <mergeCell ref="B196:C196"/>
    <mergeCell ref="A197:D197"/>
    <mergeCell ref="B221:C221"/>
    <mergeCell ref="A27:C27"/>
    <mergeCell ref="A28:C28"/>
    <mergeCell ref="A48:C48"/>
    <mergeCell ref="A49:C49"/>
    <mergeCell ref="A20:H20"/>
    <mergeCell ref="B44:C44"/>
    <mergeCell ref="B45:C45"/>
    <mergeCell ref="B46:C46"/>
    <mergeCell ref="B43:C43"/>
    <mergeCell ref="B224:C224"/>
    <mergeCell ref="B225:C225"/>
    <mergeCell ref="B226:C226"/>
    <mergeCell ref="A227:D227"/>
    <mergeCell ref="A62:C62"/>
    <mergeCell ref="A70:C70"/>
    <mergeCell ref="A71:C71"/>
    <mergeCell ref="A63:H63"/>
    <mergeCell ref="B200:C200"/>
    <mergeCell ref="B202:C202"/>
    <mergeCell ref="B190:C190"/>
    <mergeCell ref="A191:H191"/>
    <mergeCell ref="B201:C201"/>
    <mergeCell ref="B153:C153"/>
    <mergeCell ref="B154:C154"/>
    <mergeCell ref="B178:C178"/>
    <mergeCell ref="B173:C173"/>
    <mergeCell ref="A174:D174"/>
    <mergeCell ref="B167:C167"/>
    <mergeCell ref="A175:H175"/>
    <mergeCell ref="D164:E164"/>
    <mergeCell ref="A168:H168"/>
    <mergeCell ref="B134:C134"/>
    <mergeCell ref="A131:H131"/>
    <mergeCell ref="B132:C132"/>
    <mergeCell ref="B133:C133"/>
    <mergeCell ref="A165:A166"/>
    <mergeCell ref="B165:C166"/>
    <mergeCell ref="D165:D166"/>
    <mergeCell ref="B89:C89"/>
    <mergeCell ref="A86:H86"/>
    <mergeCell ref="B87:C87"/>
    <mergeCell ref="B84:C84"/>
    <mergeCell ref="A85:D85"/>
    <mergeCell ref="A79:H79"/>
    <mergeCell ref="E76:G76"/>
    <mergeCell ref="H76:H77"/>
    <mergeCell ref="A73:H73"/>
    <mergeCell ref="F74:H74"/>
    <mergeCell ref="B64:C64"/>
    <mergeCell ref="B65:C65"/>
    <mergeCell ref="B66:C66"/>
    <mergeCell ref="B69:C69"/>
    <mergeCell ref="A208:H208"/>
    <mergeCell ref="F209:H209"/>
    <mergeCell ref="B203:C203"/>
    <mergeCell ref="B204:C204"/>
    <mergeCell ref="A205:D205"/>
    <mergeCell ref="B80:C80"/>
    <mergeCell ref="B81:C81"/>
    <mergeCell ref="B129:C129"/>
    <mergeCell ref="A130:D130"/>
    <mergeCell ref="B88:C88"/>
    <mergeCell ref="D210:E210"/>
    <mergeCell ref="A211:A212"/>
    <mergeCell ref="B218:C218"/>
    <mergeCell ref="H211:H212"/>
    <mergeCell ref="A229:D229"/>
    <mergeCell ref="B67:C67"/>
    <mergeCell ref="B68:C68"/>
    <mergeCell ref="D211:D212"/>
    <mergeCell ref="E211:G211"/>
    <mergeCell ref="A206:D206"/>
    <mergeCell ref="A230:D230"/>
    <mergeCell ref="B213:C213"/>
    <mergeCell ref="A214:H214"/>
    <mergeCell ref="B215:C215"/>
    <mergeCell ref="B216:C216"/>
    <mergeCell ref="B217:C217"/>
    <mergeCell ref="B222:C222"/>
    <mergeCell ref="A228:D228"/>
    <mergeCell ref="B223:C223"/>
    <mergeCell ref="A219:C219"/>
    <mergeCell ref="B192:C192"/>
    <mergeCell ref="B193:C193"/>
    <mergeCell ref="B194:C194"/>
    <mergeCell ref="B195:C195"/>
    <mergeCell ref="B199:C199"/>
    <mergeCell ref="A198:H198"/>
    <mergeCell ref="A188:A189"/>
    <mergeCell ref="B188:C189"/>
    <mergeCell ref="D188:D189"/>
    <mergeCell ref="E188:G188"/>
    <mergeCell ref="H188:H189"/>
    <mergeCell ref="A183:D183"/>
    <mergeCell ref="A185:H185"/>
    <mergeCell ref="F186:H186"/>
    <mergeCell ref="D187:E187"/>
    <mergeCell ref="B179:C179"/>
    <mergeCell ref="B180:C180"/>
    <mergeCell ref="B181:C181"/>
    <mergeCell ref="A182:D182"/>
    <mergeCell ref="B169:C169"/>
    <mergeCell ref="B170:C170"/>
    <mergeCell ref="B171:C171"/>
    <mergeCell ref="B172:C172"/>
    <mergeCell ref="B177:C177"/>
    <mergeCell ref="B176:C176"/>
    <mergeCell ref="E165:G165"/>
    <mergeCell ref="H165:H166"/>
    <mergeCell ref="A151:D151"/>
    <mergeCell ref="A160:D160"/>
    <mergeCell ref="A162:H162"/>
    <mergeCell ref="F163:H163"/>
    <mergeCell ref="B155:C155"/>
    <mergeCell ref="B156:C156"/>
    <mergeCell ref="B157:C157"/>
    <mergeCell ref="B158:C158"/>
    <mergeCell ref="A159:D159"/>
    <mergeCell ref="A152:H152"/>
    <mergeCell ref="B145:C145"/>
    <mergeCell ref="A146:H146"/>
    <mergeCell ref="B147:C147"/>
    <mergeCell ref="B148:C148"/>
    <mergeCell ref="B149:C149"/>
    <mergeCell ref="B150:C150"/>
    <mergeCell ref="D142:E142"/>
    <mergeCell ref="A143:A144"/>
    <mergeCell ref="B143:C144"/>
    <mergeCell ref="D143:D144"/>
    <mergeCell ref="E143:G143"/>
    <mergeCell ref="H143:H144"/>
    <mergeCell ref="A138:D138"/>
    <mergeCell ref="A140:H140"/>
    <mergeCell ref="F141:H141"/>
    <mergeCell ref="B135:C135"/>
    <mergeCell ref="B136:C136"/>
    <mergeCell ref="A137:D137"/>
    <mergeCell ref="B125:C125"/>
    <mergeCell ref="B126:C126"/>
    <mergeCell ref="B127:C127"/>
    <mergeCell ref="B128:C128"/>
    <mergeCell ref="D120:E120"/>
    <mergeCell ref="A121:A122"/>
    <mergeCell ref="B121:C122"/>
    <mergeCell ref="D121:D122"/>
    <mergeCell ref="E121:G121"/>
    <mergeCell ref="B123:C123"/>
    <mergeCell ref="A115:D115"/>
    <mergeCell ref="A102:H102"/>
    <mergeCell ref="B103:C103"/>
    <mergeCell ref="B104:C104"/>
    <mergeCell ref="B105:C105"/>
    <mergeCell ref="B106:C106"/>
    <mergeCell ref="B109:C109"/>
    <mergeCell ref="B110:C110"/>
    <mergeCell ref="B111:C111"/>
    <mergeCell ref="B112:C112"/>
    <mergeCell ref="B113:C113"/>
    <mergeCell ref="B114:C114"/>
    <mergeCell ref="B99:C100"/>
    <mergeCell ref="D99:D100"/>
    <mergeCell ref="E99:G99"/>
    <mergeCell ref="H99:H100"/>
    <mergeCell ref="H121:H122"/>
    <mergeCell ref="A107:D107"/>
    <mergeCell ref="A116:D116"/>
    <mergeCell ref="A118:H118"/>
    <mergeCell ref="F119:H119"/>
    <mergeCell ref="A108:H108"/>
    <mergeCell ref="B101:C101"/>
    <mergeCell ref="A94:D94"/>
    <mergeCell ref="B91:C91"/>
    <mergeCell ref="B92:C92"/>
    <mergeCell ref="A93:D93"/>
    <mergeCell ref="B82:C82"/>
    <mergeCell ref="B83:C83"/>
    <mergeCell ref="B90:C90"/>
    <mergeCell ref="D98:E98"/>
    <mergeCell ref="A99:A100"/>
    <mergeCell ref="D75:E75"/>
    <mergeCell ref="A76:A77"/>
    <mergeCell ref="B76:C77"/>
    <mergeCell ref="B78:C78"/>
    <mergeCell ref="D76:D77"/>
    <mergeCell ref="B56:C56"/>
    <mergeCell ref="A57:H57"/>
    <mergeCell ref="B58:C58"/>
    <mergeCell ref="B59:C59"/>
    <mergeCell ref="B60:C60"/>
    <mergeCell ref="A41:H41"/>
    <mergeCell ref="B61:C61"/>
    <mergeCell ref="D53:E53"/>
    <mergeCell ref="A54:A55"/>
    <mergeCell ref="B54:C55"/>
    <mergeCell ref="D54:D55"/>
    <mergeCell ref="E54:G54"/>
    <mergeCell ref="B47:C47"/>
    <mergeCell ref="E33:G33"/>
    <mergeCell ref="H54:H55"/>
    <mergeCell ref="A51:H51"/>
    <mergeCell ref="F52:H52"/>
    <mergeCell ref="B35:C35"/>
    <mergeCell ref="A36:H36"/>
    <mergeCell ref="B37:C37"/>
    <mergeCell ref="B38:C38"/>
    <mergeCell ref="B39:C39"/>
    <mergeCell ref="B42:C42"/>
    <mergeCell ref="B26:C26"/>
    <mergeCell ref="B17:C17"/>
    <mergeCell ref="A40:D40"/>
    <mergeCell ref="B23:C23"/>
    <mergeCell ref="A33:A34"/>
    <mergeCell ref="B33:C34"/>
    <mergeCell ref="D33:D34"/>
    <mergeCell ref="A11:A12"/>
    <mergeCell ref="B11:C12"/>
    <mergeCell ref="H33:H34"/>
    <mergeCell ref="A30:H30"/>
    <mergeCell ref="F31:H31"/>
    <mergeCell ref="D32:E32"/>
    <mergeCell ref="B25:C25"/>
    <mergeCell ref="E11:G11"/>
    <mergeCell ref="H11:H12"/>
    <mergeCell ref="D11:D12"/>
    <mergeCell ref="B21:C21"/>
    <mergeCell ref="A19:D19"/>
    <mergeCell ref="D10:E10"/>
    <mergeCell ref="B24:C24"/>
    <mergeCell ref="B13:C13"/>
    <mergeCell ref="A14:H14"/>
    <mergeCell ref="B15:C15"/>
    <mergeCell ref="B16:C16"/>
    <mergeCell ref="B22:C22"/>
    <mergeCell ref="B18:C18"/>
  </mergeCells>
  <pageMargins left="0.75" right="0.75" top="1" bottom="1" header="0.5" footer="0.5"/>
  <pageSetup paperSize="9" orientation="landscape" r:id="rId1"/>
  <rowBreaks count="9" manualBreakCount="9">
    <brk id="28" man="1"/>
    <brk id="49" man="1"/>
    <brk id="71" man="1"/>
    <brk id="94" man="1"/>
    <brk id="116" man="1"/>
    <brk id="138" man="1"/>
    <brk id="160" man="1"/>
    <brk id="183" man="1"/>
    <brk id="20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bt15</dc:creator>
  <cp:keywords/>
  <dc:description/>
  <cp:lastModifiedBy>я</cp:lastModifiedBy>
  <cp:revision>1</cp:revision>
  <cp:lastPrinted>2021-08-31T09:37:28Z</cp:lastPrinted>
  <dcterms:created xsi:type="dcterms:W3CDTF">2021-04-12T07:37:51Z</dcterms:created>
  <dcterms:modified xsi:type="dcterms:W3CDTF">2021-09-07T13:12:32Z</dcterms:modified>
</cp:coreProperties>
</file>